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Доходы!$F$48</definedName>
    <definedName name="LAST_CELL" localSheetId="2">Источники!#REF!</definedName>
    <definedName name="LAST_CELL" localSheetId="1">Расходы!$F$51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Доходы!$A$48</definedName>
    <definedName name="REND_1" localSheetId="2">Источники!$A$23</definedName>
    <definedName name="REND_1" localSheetId="1">Расходы!$A$52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5621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</calcChain>
</file>

<file path=xl/sharedStrings.xml><?xml version="1.0" encoding="utf-8"?>
<sst xmlns="http://schemas.openxmlformats.org/spreadsheetml/2006/main" count="358" uniqueCount="200">
  <si>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</si>
  <si>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</si>
  <si>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</si>
  <si>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</si>
  <si>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</si>
  <si>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марта 2023 г.</t>
  </si>
  <si>
    <t>01.03.2023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</si>
  <si>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</si>
  <si>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</si>
  <si>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</si>
  <si>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</si>
  <si>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</si>
  <si>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</si>
  <si>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 xml:space="preserve">             по ОКЕИ</t>
  </si>
  <si>
    <t>383</t>
  </si>
  <si>
    <t>Администрация Проказнинского сельсовета Бессоновского района Пензенской области</t>
  </si>
  <si>
    <t>Проказнинский сельсовет</t>
  </si>
  <si>
    <t>Единица измерения: руб.</t>
  </si>
  <si>
    <t>04216429</t>
  </si>
  <si>
    <t>901</t>
  </si>
  <si>
    <t>56613422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</si>
  <si>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</si>
  <si>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</si>
  <si>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</si>
  <si>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</si>
  <si>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</si>
  <si>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</si>
  <si>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</si>
  <si>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</si>
  <si>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</si>
  <si>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</si>
  <si>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</si>
  <si>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</si>
  <si>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</si>
  <si>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</si>
  <si>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</si>
  <si>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</si>
  <si>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</si>
  <si>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</si>
  <si>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</si>
  <si>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</si>
  <si>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</si>
  <si>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</si>
  <si>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</si>
  <si>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</si>
  <si>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</si>
  <si>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</si>
  <si>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</si>
  <si>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</si>
  <si>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</si>
  <si>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</si>
  <si>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</si>
  <si>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</si>
  <si>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</si>
  <si>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</si>
  <si>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</si>
  <si>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</si>
  <si>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</si>
  <si>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</si>
  <si>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</si>
  <si>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</si>
  <si>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</si>
  <si>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</si>
  <si>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</si>
  <si>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</si>
  <si>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</si>
  <si>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</si>
  <si>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</si>
  <si>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</si>
  <si>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</si>
  <si>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</si>
  <si>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</si>
  <si>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Земельный налог с физических лиц, обладающих земельным участком, расположенным в границах сельских поселений (суммы денежных взысканий (штрафов) по соответствующему платежу согласно законодательству Российской Федерации)</t>
  </si>
  <si>
    <t>182 10606043103000110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</si>
  <si>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</si>
  <si>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901 10804020010000110</t>
  </si>
  <si>
    <t>901 10804020011000110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</si>
  <si>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</si>
  <si>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901 11105035100000120</t>
  </si>
  <si>
    <t>Доходы, поступающие в порядке возмещения расходов, понесенных в связи с эксплуатацией имущества сельских поселений</t>
  </si>
  <si>
    <t>901 11302065100000130</t>
  </si>
  <si>
    <t>Дотации бюджетам сельских поселений на выравнивание бюджетной обеспеченности из бюджета субъекта Российской Федерации</t>
  </si>
  <si>
    <t>992 20215001100000150</t>
  </si>
  <si>
    <t>Дотации бюджетам сельских поселений на выравнивание бюджетной обеспеченности из бюджетов муниципальных районов</t>
  </si>
  <si>
    <t>992 20216001100000150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</si>
  <si>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</si>
  <si>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901 20235118100000150</t>
  </si>
  <si>
    <t>Прочие межбюджетные трансферты, передаваемые бюджетам сельских поселений</t>
  </si>
  <si>
    <t>901 20249999100000150</t>
  </si>
  <si>
    <t>Прочие межбюджетные трансферты, передаваемые бюджетам сельских поселений на решение вопросов местного значения на обеспечение сбалансированности</t>
  </si>
  <si>
    <t>901 20249999100110150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</si>
  <si>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</si>
  <si>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</si>
  <si>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</si>
  <si>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</si>
  <si>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</si>
  <si>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</si>
  <si>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осуществлению внешнего муниципального финансового контроля</t>
  </si>
  <si>
    <t xml:space="preserve">901 0103 0210180060 540 </t>
  </si>
  <si>
    <t>Расходы на выплаты по оплате труда работников органов муниципальной власти поселений Бессоновского района Пензенской области</t>
  </si>
  <si>
    <t xml:space="preserve">901 0104 0110102100 121 </t>
  </si>
  <si>
    <t xml:space="preserve">901 0104 0110102100 122 </t>
  </si>
  <si>
    <t xml:space="preserve">901 0104 0110102100 129 </t>
  </si>
  <si>
    <t>Расходы на обеспечение функций органов муниципальной власти поселений Бессоновского района Пензенской области</t>
  </si>
  <si>
    <t xml:space="preserve">901 0104 0110102200 244 </t>
  </si>
  <si>
    <t xml:space="preserve">901 0104 0110102200 247 </t>
  </si>
  <si>
    <t xml:space="preserve">901 0104 0110102200 851 </t>
  </si>
  <si>
    <t xml:space="preserve">901 0104 0110102200 852 </t>
  </si>
  <si>
    <t xml:space="preserve">901 0104 0120102100 121 </t>
  </si>
  <si>
    <t xml:space="preserve">901 0104 0120102100 122 </t>
  </si>
  <si>
    <t xml:space="preserve">901 0104 0120102100 129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</si>
  <si>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формированию, исполнению бюджета поселения и контролю за исполнением данного бюджета (кассовое исполнение бюджета)</t>
  </si>
  <si>
    <t xml:space="preserve">901 0106 0210180010 540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</si>
  <si>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осуществлению внутреннего муниципального финансового контроля</t>
  </si>
  <si>
    <t xml:space="preserve">901 0106 0210180030 540 </t>
  </si>
  <si>
    <t>Межбюджетные трансферты,передаваемые бюджету муниципального района на исполнении части полномочий поселений по решению вопросов местного значения в соответствии с заключенными соглашениями по обеспечению контрактной системы в сфере закупок</t>
  </si>
  <si>
    <t xml:space="preserve">901 0106 0210180040 540 </t>
  </si>
  <si>
    <t>Резервный фонд администрации сельсовета</t>
  </si>
  <si>
    <t xml:space="preserve">901 0111 9910020500 870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</si>
  <si>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формированию, исполнению бюджета поселения и контролю за исполнением данного бюджета (размещение муниципального заказа поселений)</t>
  </si>
  <si>
    <t xml:space="preserve">901 0113 0210180020 540 </t>
  </si>
  <si>
    <t>"Подготовка,размещение и распространение информационных материалов по профилактике террористических и экстримистских проявлений"</t>
  </si>
  <si>
    <t xml:space="preserve">901 0113 1300126070 244 </t>
  </si>
  <si>
    <t>Расходы по установке пожарных оповещателей в местах проживания инвалидов,многодетных семей,социально неадаптированныех граждан</t>
  </si>
  <si>
    <t xml:space="preserve">901 0113 9980086400 244 </t>
  </si>
  <si>
    <t>Приобретение вакцины против гриппа для вакцинации трудоспособного неработающего населения</t>
  </si>
  <si>
    <t xml:space="preserve">901 0113 99V0012310 244 </t>
  </si>
  <si>
    <t>Субвенции на осуществление первичного воинского учета органами местного самоуправления поселений, муниципальных и городских округов</t>
  </si>
  <si>
    <t xml:space="preserve">901 0203 0140251180 121 </t>
  </si>
  <si>
    <t xml:space="preserve">901 0203 0140251180 129 </t>
  </si>
  <si>
    <t xml:space="preserve">901 0203 0140251180 244 </t>
  </si>
  <si>
    <t>Обеспечение первичных мер пожарной безопасности</t>
  </si>
  <si>
    <t xml:space="preserve">901 0310 0130185290 244 </t>
  </si>
  <si>
    <t>Содержание автомобильных дорог и искусственных сооружений на них за счет бюджетных ассигнований дорожных фондов поселений Бессоновского района Пензенской области</t>
  </si>
  <si>
    <t xml:space="preserve">901 0409 0610180170 244 </t>
  </si>
  <si>
    <t>Обеспечение приватизации и проведение предпродажной подготовки объектов приватизации</t>
  </si>
  <si>
    <t xml:space="preserve">901 0412 0230180280 244 </t>
  </si>
  <si>
    <t>Уличное освещение</t>
  </si>
  <si>
    <t xml:space="preserve">901 0503 0410181110 244 </t>
  </si>
  <si>
    <t xml:space="preserve">901 0503 0410181110 247 </t>
  </si>
  <si>
    <t>Прочие мероприятия по благоустройству населенных пунктов</t>
  </si>
  <si>
    <t xml:space="preserve">901 0503 0410181150 244 </t>
  </si>
  <si>
    <t>Ликвидация несанкционированных свалок, вывоз и размещение твердых бытовых отходов</t>
  </si>
  <si>
    <t xml:space="preserve">901 0503 0410181170 244 </t>
  </si>
  <si>
    <t>Расходы на мероприятия по энергосбережению и повышению энергетической эффективности</t>
  </si>
  <si>
    <t xml:space="preserve">901 0503 0710164070 244 </t>
  </si>
  <si>
    <t>Мебюджетные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созданию условий для организации досуга и обеспечения жителей поселения услугами организаций культуры</t>
  </si>
  <si>
    <t xml:space="preserve">901 0801 0210180050 540 </t>
  </si>
  <si>
    <t>Содержание муниципальной собственности объектов в сфере культуры</t>
  </si>
  <si>
    <t xml:space="preserve">901 0801 0230180330 244 </t>
  </si>
  <si>
    <t xml:space="preserve">901 0801 0230180330 247 </t>
  </si>
  <si>
    <t>Организация и проведение праздничных мероприятий</t>
  </si>
  <si>
    <t xml:space="preserve">901 0801 9940020700 244 </t>
  </si>
  <si>
    <t>Организаация подписки для участников ВОВ, ветеранов труда администрации Проказнинского сельсовета</t>
  </si>
  <si>
    <t xml:space="preserve">901 0801 9940020701 244 </t>
  </si>
  <si>
    <t>Пенсионное обеспечение за выслугу лет муниципальных служащих поселений за счет средств бюджета поселения Бессоновского района Пензенской области</t>
  </si>
  <si>
    <t xml:space="preserve">901 1001 0310228690 312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</si>
  <si>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</si>
  <si>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</si>
  <si>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</si>
  <si>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</si>
  <si>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</si>
  <si>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</si>
  <si>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</si>
  <si>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</si>
  <si>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</si>
  <si>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</si>
  <si>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</si>
  <si>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</si>
  <si>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</si>
  <si>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</si>
  <si>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</si>
  <si>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</si>
  <si>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</si>
  <si>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</si>
  <si>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</si>
  <si>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</si>
  <si>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901 01050000000000500</t>
  </si>
  <si>
    <t>Увеличение прочих остатков денежных средств бюджетов сельских поселений</t>
  </si>
  <si>
    <t>901 01050201100000510</t>
  </si>
  <si>
    <t>уменьшение остатков средств, всего</t>
  </si>
  <si>
    <t>720</t>
  </si>
  <si>
    <t>901 01050000000000600</t>
  </si>
  <si>
    <t>Уменьшение прочих остатков денежных средств бюджетов сельских поселений</t>
  </si>
  <si>
    <t>901 01050201100000610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</si>
  <si>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</si>
  <si>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</si>
  <si>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</si>
  <si>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</si>
  <si>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</si>
  <si>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</si>
  <si>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</si>
  <si>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</si>
  <si>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</si>
  <si>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/>
  </si>
  <si>
    <t>Доходы/PARAMS</t>
  </si>
  <si>
    <t>Доходы/FILE_NAME</t>
  </si>
  <si>
    <t>E:\client_penza_stand2023\117M01.txt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</si>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</sst>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4" fillId="0" borderId="21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3" xfId="0" applyNumberFormat="1" applyFont="1" applyBorder="1" applyAlignment="1" applyProtection="1">
      <alignment horizontal="center"/>
    </xf>
    <xf numFmtId="4" fontId="4" fillId="0" borderId="24" xfId="0" applyNumberFormat="1" applyFont="1" applyBorder="1" applyAlignment="1" applyProtection="1">
      <alignment horizontal="right"/>
    </xf>
    <xf numFmtId="4" fontId="4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173" fontId="4" fillId="0" borderId="21" xfId="0" applyNumberFormat="1" applyFont="1" applyBorder="1" applyAlignment="1" applyProtection="1">
      <alignment horizontal="left" wrapText="1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2" fillId="0" borderId="31" xfId="0" applyFont="1" applyBorder="1" applyAlignment="1" applyProtection="1">
      <alignment horizontal="left"/>
    </xf>
    <xf numFmtId="0" fontId="2" fillId="0" borderId="32" xfId="0" applyFont="1" applyBorder="1" applyAlignment="1" applyProtection="1">
      <alignment horizontal="center"/>
    </xf>
    <xf numFmtId="49" fontId="2" fillId="0" borderId="32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4" xfId="0" applyFont="1" applyBorder="1" applyAlignment="1" applyProtection="1">
      <alignment vertical="center" wrapText="1"/>
    </xf>
    <xf numFmtId="49" fontId="2" fillId="0" borderId="34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5" xfId="0" applyFont="1" applyBorder="1" applyAlignment="1" applyProtection="1">
      <alignment vertical="center" wrapText="1"/>
    </xf>
    <xf numFmtId="49" fontId="2" fillId="0" borderId="35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6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5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5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173" fontId="4" fillId="0" borderId="36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8" xfId="0" applyFont="1" applyBorder="1" applyAlignment="1" applyProtection="1"/>
    <xf numFmtId="0" fontId="3" fillId="0" borderId="38" xfId="0" applyFont="1" applyBorder="1" applyAlignment="1" applyProtection="1">
      <alignment horizontal="center"/>
    </xf>
    <xf numFmtId="0" fontId="3" fillId="0" borderId="38" xfId="0" applyFont="1" applyBorder="1" applyAlignment="1" applyProtection="1">
      <alignment horizontal="right"/>
    </xf>
    <xf numFmtId="49" fontId="2" fillId="0" borderId="25" xfId="0" applyNumberFormat="1" applyFont="1" applyBorder="1" applyAlignment="1" applyProtection="1">
      <alignment horizontal="left" wrapText="1"/>
    </xf>
    <xf numFmtId="49" fontId="2" fillId="0" borderId="39" xfId="0" applyNumberFormat="1" applyFont="1" applyBorder="1" applyAlignment="1" applyProtection="1">
      <alignment horizontal="center" wrapText="1"/>
    </xf>
    <xf numFmtId="49" fontId="2" fillId="0" borderId="40" xfId="0" applyNumberFormat="1" applyFont="1" applyBorder="1" applyAlignment="1" applyProtection="1">
      <alignment horizontal="center"/>
    </xf>
    <xf numFmtId="4" fontId="2" fillId="0" borderId="41" xfId="0" applyNumberFormat="1" applyFont="1" applyBorder="1" applyAlignment="1" applyProtection="1">
      <alignment horizontal="right"/>
    </xf>
    <xf numFmtId="4" fontId="2" fillId="0" borderId="42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3" xfId="0" applyNumberFormat="1" applyFont="1" applyBorder="1" applyAlignment="1" applyProtection="1">
      <alignment horizontal="left" wrapText="1"/>
    </xf>
    <xf numFmtId="49" fontId="4" fillId="0" borderId="24" xfId="0" applyNumberFormat="1" applyFont="1" applyBorder="1" applyAlignment="1" applyProtection="1">
      <alignment horizontal="center" wrapText="1"/>
    </xf>
    <xf numFmtId="0" fontId="2" fillId="0" borderId="44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3" xfId="0" applyFont="1" applyBorder="1" applyAlignment="1" applyProtection="1">
      <alignment horizontal="center" vertical="center" wrapText="1"/>
    </xf>
    <xf numFmtId="0" fontId="2" fillId="0" borderId="34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5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9"/>
  <sheetViews>
    <sheetView showGridLines="0" tabSelected="1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85"/>
      <c r="B1" s="85"/>
      <c r="C1" s="85"/>
      <c r="D1" s="85"/>
      <c r="E1" s="2"/>
      <c r="F1" s="2"/>
    </row>
    <row r="2" spans="1:6" ht="16.899999999999999" customHeight="1" x14ac:dyDescent="0.25">
      <c r="A2" s="85" t="s">
        <v>0</v>
      </c>
      <c r="B2" s="85"/>
      <c r="C2" s="85"/>
      <c r="D2" s="85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86" t="s">
        <v>5</v>
      </c>
      <c r="B4" s="86"/>
      <c r="C4" s="86"/>
      <c r="D4" s="86"/>
      <c r="E4" s="3" t="s">
        <v>4</v>
      </c>
      <c r="F4" s="8" t="s">
        <v>6</v>
      </c>
    </row>
    <row r="5" spans="1:6" x14ac:dyDescent="0.2">
      <c r="A5" s="9"/>
      <c r="B5" s="9"/>
      <c r="C5" s="9"/>
      <c r="D5" s="9"/>
      <c r="E5" s="3" t="s">
        <v>7</v>
      </c>
      <c r="F5" s="10" t="s">
        <v>18</v>
      </c>
    </row>
    <row r="6" spans="1:6" ht="24.6" customHeight="1" x14ac:dyDescent="0.2">
      <c r="A6" s="11" t="s">
        <v>8</v>
      </c>
      <c r="B6" s="87" t="s">
        <v>15</v>
      </c>
      <c r="C6" s="88"/>
      <c r="D6" s="88"/>
      <c r="E6" s="3" t="s">
        <v>9</v>
      </c>
      <c r="F6" s="10" t="s">
        <v>19</v>
      </c>
    </row>
    <row r="7" spans="1:6" x14ac:dyDescent="0.2">
      <c r="A7" s="11" t="s">
        <v>10</v>
      </c>
      <c r="B7" s="89" t="s">
        <v>16</v>
      </c>
      <c r="C7" s="89"/>
      <c r="D7" s="89"/>
      <c r="E7" s="3" t="s">
        <v>11</v>
      </c>
      <c r="F7" s="12" t="s">
        <v>20</v>
      </c>
    </row>
    <row r="8" spans="1:6" x14ac:dyDescent="0.2">
      <c r="A8" s="11" t="s">
        <v>12</v>
      </c>
      <c r="B8" s="11"/>
      <c r="C8" s="11"/>
      <c r="D8" s="13"/>
      <c r="E8" s="3"/>
      <c r="F8" s="14"/>
    </row>
    <row r="9" spans="1:6" x14ac:dyDescent="0.2">
      <c r="A9" s="11" t="s">
        <v>17</v>
      </c>
      <c r="B9" s="11"/>
      <c r="C9" s="15"/>
      <c r="D9" s="13"/>
      <c r="E9" s="3" t="s">
        <v>13</v>
      </c>
      <c r="F9" s="16" t="s">
        <v>14</v>
      </c>
    </row>
    <row r="10" spans="1:6" ht="20.25" customHeight="1" x14ac:dyDescent="0.25">
      <c r="A10" s="85" t="s">
        <v>21</v>
      </c>
      <c r="B10" s="85"/>
      <c r="C10" s="85"/>
      <c r="D10" s="85"/>
      <c r="E10" s="1"/>
      <c r="F10" s="17"/>
    </row>
    <row r="11" spans="1:6" ht="4.1500000000000004" customHeight="1" x14ac:dyDescent="0.2">
      <c r="A11" s="96" t="s">
        <v>22</v>
      </c>
      <c r="B11" s="90" t="s">
        <v>23</v>
      </c>
      <c r="C11" s="90" t="s">
        <v>24</v>
      </c>
      <c r="D11" s="93" t="s">
        <v>25</v>
      </c>
      <c r="E11" s="93" t="s">
        <v>26</v>
      </c>
      <c r="F11" s="99" t="s">
        <v>27</v>
      </c>
    </row>
    <row r="12" spans="1:6" ht="3.6" customHeight="1" x14ac:dyDescent="0.2">
      <c r="A12" s="97"/>
      <c r="B12" s="91"/>
      <c r="C12" s="91"/>
      <c r="D12" s="94"/>
      <c r="E12" s="94"/>
      <c r="F12" s="100"/>
    </row>
    <row r="13" spans="1:6" ht="3" customHeight="1" x14ac:dyDescent="0.2">
      <c r="A13" s="97"/>
      <c r="B13" s="91"/>
      <c r="C13" s="91"/>
      <c r="D13" s="94"/>
      <c r="E13" s="94"/>
      <c r="F13" s="100"/>
    </row>
    <row r="14" spans="1:6" ht="3" customHeight="1" x14ac:dyDescent="0.2">
      <c r="A14" s="97"/>
      <c r="B14" s="91"/>
      <c r="C14" s="91"/>
      <c r="D14" s="94"/>
      <c r="E14" s="94"/>
      <c r="F14" s="100"/>
    </row>
    <row r="15" spans="1:6" ht="3" customHeight="1" x14ac:dyDescent="0.2">
      <c r="A15" s="97"/>
      <c r="B15" s="91"/>
      <c r="C15" s="91"/>
      <c r="D15" s="94"/>
      <c r="E15" s="94"/>
      <c r="F15" s="100"/>
    </row>
    <row r="16" spans="1:6" ht="3" customHeight="1" x14ac:dyDescent="0.2">
      <c r="A16" s="97"/>
      <c r="B16" s="91"/>
      <c r="C16" s="91"/>
      <c r="D16" s="94"/>
      <c r="E16" s="94"/>
      <c r="F16" s="100"/>
    </row>
    <row r="17" spans="1:6" ht="23.45" customHeight="1" x14ac:dyDescent="0.2">
      <c r="A17" s="98"/>
      <c r="B17" s="92"/>
      <c r="C17" s="92"/>
      <c r="D17" s="95"/>
      <c r="E17" s="95"/>
      <c r="F17" s="101"/>
    </row>
    <row r="18" spans="1:6" ht="12.6" customHeight="1" x14ac:dyDescent="0.2">
      <c r="A18" s="18">
        <v>1</v>
      </c>
      <c r="B18" s="19">
        <v>2</v>
      </c>
      <c r="C18" s="20">
        <v>3</v>
      </c>
      <c r="D18" s="21" t="s">
        <v>28</v>
      </c>
      <c r="E18" s="22" t="s">
        <v>29</v>
      </c>
      <c r="F18" s="23" t="s">
        <v>30</v>
      </c>
    </row>
    <row r="19" spans="1:6" x14ac:dyDescent="0.2">
      <c r="A19" s="24" t="s">
        <v>31</v>
      </c>
      <c r="B19" s="25" t="s">
        <v>32</v>
      </c>
      <c r="C19" s="26" t="s">
        <v>33</v>
      </c>
      <c r="D19" s="27">
        <v>5265466.3499999996</v>
      </c>
      <c r="E19" s="27">
        <v>711205.81</v>
      </c>
      <c r="F19" s="28">
        <f>IF(OR(D19="-",IF(E19="-",0,E19)&gt;=IF(D19="-",0,D19)),"-",IF(D19="-",0,D19)-IF(E19="-",0,E19))</f>
        <v>4554260.5399999991</v>
      </c>
    </row>
    <row r="20" spans="1:6" x14ac:dyDescent="0.2">
      <c r="A20" s="29" t="s">
        <v>34</v>
      </c>
      <c r="B20" s="30"/>
      <c r="C20" s="31"/>
      <c r="D20" s="32"/>
      <c r="E20" s="32"/>
      <c r="F20" s="33"/>
    </row>
    <row r="21" spans="1:6" ht="90" x14ac:dyDescent="0.2">
      <c r="A21" s="34" t="s">
        <v>35</v>
      </c>
      <c r="B21" s="25" t="s">
        <v>32</v>
      </c>
      <c r="C21" s="26" t="s">
        <v>36</v>
      </c>
      <c r="D21" s="27">
        <v>13000</v>
      </c>
      <c r="E21" s="27">
        <v>311.82</v>
      </c>
      <c r="F21" s="28">
        <f t="shared" ref="F21:F48" si="0">IF(OR(D21="-",IF(E21="-",0,E21)&gt;=IF(D21="-",0,D21)),"-",IF(D21="-",0,D21)-IF(E21="-",0,E21))</f>
        <v>12688.18</v>
      </c>
    </row>
    <row r="22" spans="1:6" ht="112.5" x14ac:dyDescent="0.2">
      <c r="A22" s="40" t="s">
        <v>37</v>
      </c>
      <c r="B22" s="36" t="s">
        <v>32</v>
      </c>
      <c r="C22" s="37" t="s">
        <v>38</v>
      </c>
      <c r="D22" s="38">
        <v>13000</v>
      </c>
      <c r="E22" s="38">
        <v>348.66</v>
      </c>
      <c r="F22" s="39">
        <f t="shared" si="0"/>
        <v>12651.34</v>
      </c>
    </row>
    <row r="23" spans="1:6" ht="112.5" x14ac:dyDescent="0.2">
      <c r="A23" s="40" t="s">
        <v>39</v>
      </c>
      <c r="B23" s="36" t="s">
        <v>32</v>
      </c>
      <c r="C23" s="37" t="s">
        <v>40</v>
      </c>
      <c r="D23" s="38" t="s">
        <v>41</v>
      </c>
      <c r="E23" s="38">
        <v>-36.840000000000003</v>
      </c>
      <c r="F23" s="39" t="str">
        <f t="shared" si="0"/>
        <v>-</v>
      </c>
    </row>
    <row r="24" spans="1:6" ht="101.25" x14ac:dyDescent="0.2">
      <c r="A24" s="34" t="s">
        <v>42</v>
      </c>
      <c r="B24" s="25" t="s">
        <v>32</v>
      </c>
      <c r="C24" s="26" t="s">
        <v>43</v>
      </c>
      <c r="D24" s="27" t="s">
        <v>41</v>
      </c>
      <c r="E24" s="27">
        <v>-43.24</v>
      </c>
      <c r="F24" s="28" t="str">
        <f t="shared" si="0"/>
        <v>-</v>
      </c>
    </row>
    <row r="25" spans="1:6" ht="123.75" x14ac:dyDescent="0.2">
      <c r="A25" s="40" t="s">
        <v>44</v>
      </c>
      <c r="B25" s="36" t="s">
        <v>32</v>
      </c>
      <c r="C25" s="37" t="s">
        <v>45</v>
      </c>
      <c r="D25" s="38" t="s">
        <v>41</v>
      </c>
      <c r="E25" s="38">
        <v>-43.24</v>
      </c>
      <c r="F25" s="39" t="str">
        <f t="shared" si="0"/>
        <v>-</v>
      </c>
    </row>
    <row r="26" spans="1:6" ht="45" x14ac:dyDescent="0.2">
      <c r="A26" s="24" t="s">
        <v>46</v>
      </c>
      <c r="B26" s="25" t="s">
        <v>32</v>
      </c>
      <c r="C26" s="26" t="s">
        <v>47</v>
      </c>
      <c r="D26" s="27" t="s">
        <v>41</v>
      </c>
      <c r="E26" s="27">
        <v>321.8</v>
      </c>
      <c r="F26" s="28" t="str">
        <f t="shared" si="0"/>
        <v>-</v>
      </c>
    </row>
    <row r="27" spans="1:6" ht="67.5" x14ac:dyDescent="0.2">
      <c r="A27" s="35" t="s">
        <v>48</v>
      </c>
      <c r="B27" s="36" t="s">
        <v>32</v>
      </c>
      <c r="C27" s="37" t="s">
        <v>49</v>
      </c>
      <c r="D27" s="38" t="s">
        <v>41</v>
      </c>
      <c r="E27" s="38">
        <v>272.02</v>
      </c>
      <c r="F27" s="39" t="str">
        <f t="shared" si="0"/>
        <v>-</v>
      </c>
    </row>
    <row r="28" spans="1:6" ht="67.5" x14ac:dyDescent="0.2">
      <c r="A28" s="35" t="s">
        <v>50</v>
      </c>
      <c r="B28" s="36" t="s">
        <v>32</v>
      </c>
      <c r="C28" s="37" t="s">
        <v>51</v>
      </c>
      <c r="D28" s="38" t="s">
        <v>41</v>
      </c>
      <c r="E28" s="38">
        <v>49.78</v>
      </c>
      <c r="F28" s="39" t="str">
        <f t="shared" si="0"/>
        <v>-</v>
      </c>
    </row>
    <row r="29" spans="1:6" ht="112.5" x14ac:dyDescent="0.2">
      <c r="A29" s="34" t="s">
        <v>52</v>
      </c>
      <c r="B29" s="25" t="s">
        <v>32</v>
      </c>
      <c r="C29" s="26" t="s">
        <v>53</v>
      </c>
      <c r="D29" s="27">
        <v>616000</v>
      </c>
      <c r="E29" s="27">
        <v>86011.05</v>
      </c>
      <c r="F29" s="28">
        <f t="shared" si="0"/>
        <v>529988.94999999995</v>
      </c>
    </row>
    <row r="30" spans="1:6" ht="123.75" x14ac:dyDescent="0.2">
      <c r="A30" s="34" t="s">
        <v>54</v>
      </c>
      <c r="B30" s="25" t="s">
        <v>32</v>
      </c>
      <c r="C30" s="26" t="s">
        <v>55</v>
      </c>
      <c r="D30" s="27">
        <v>4000</v>
      </c>
      <c r="E30" s="27">
        <v>310.44</v>
      </c>
      <c r="F30" s="28">
        <f t="shared" si="0"/>
        <v>3689.56</v>
      </c>
    </row>
    <row r="31" spans="1:6" ht="112.5" x14ac:dyDescent="0.2">
      <c r="A31" s="34" t="s">
        <v>56</v>
      </c>
      <c r="B31" s="25" t="s">
        <v>32</v>
      </c>
      <c r="C31" s="26" t="s">
        <v>57</v>
      </c>
      <c r="D31" s="27">
        <v>761000</v>
      </c>
      <c r="E31" s="27">
        <v>87621.42</v>
      </c>
      <c r="F31" s="28">
        <f t="shared" si="0"/>
        <v>673378.58</v>
      </c>
    </row>
    <row r="32" spans="1:6" ht="112.5" x14ac:dyDescent="0.2">
      <c r="A32" s="34" t="s">
        <v>58</v>
      </c>
      <c r="B32" s="25" t="s">
        <v>32</v>
      </c>
      <c r="C32" s="26" t="s">
        <v>59</v>
      </c>
      <c r="D32" s="27">
        <v>-81000</v>
      </c>
      <c r="E32" s="27">
        <v>-8689.9</v>
      </c>
      <c r="F32" s="28" t="str">
        <f t="shared" si="0"/>
        <v>-</v>
      </c>
    </row>
    <row r="33" spans="1:6" ht="45" x14ac:dyDescent="0.2">
      <c r="A33" s="24" t="s">
        <v>60</v>
      </c>
      <c r="B33" s="25" t="s">
        <v>32</v>
      </c>
      <c r="C33" s="26" t="s">
        <v>61</v>
      </c>
      <c r="D33" s="27">
        <v>579166.35</v>
      </c>
      <c r="E33" s="27">
        <v>139866.21</v>
      </c>
      <c r="F33" s="28">
        <f t="shared" si="0"/>
        <v>439300.14</v>
      </c>
    </row>
    <row r="34" spans="1:6" ht="67.5" x14ac:dyDescent="0.2">
      <c r="A34" s="35" t="s">
        <v>62</v>
      </c>
      <c r="B34" s="36" t="s">
        <v>32</v>
      </c>
      <c r="C34" s="37" t="s">
        <v>63</v>
      </c>
      <c r="D34" s="38">
        <v>579166.35</v>
      </c>
      <c r="E34" s="38">
        <v>139866.21</v>
      </c>
      <c r="F34" s="39">
        <f t="shared" si="0"/>
        <v>439300.14</v>
      </c>
    </row>
    <row r="35" spans="1:6" ht="33.75" x14ac:dyDescent="0.2">
      <c r="A35" s="24" t="s">
        <v>64</v>
      </c>
      <c r="B35" s="25" t="s">
        <v>32</v>
      </c>
      <c r="C35" s="26" t="s">
        <v>65</v>
      </c>
      <c r="D35" s="27">
        <v>215000</v>
      </c>
      <c r="E35" s="27" t="s">
        <v>41</v>
      </c>
      <c r="F35" s="28">
        <f t="shared" si="0"/>
        <v>215000</v>
      </c>
    </row>
    <row r="36" spans="1:6" ht="56.25" x14ac:dyDescent="0.2">
      <c r="A36" s="35" t="s">
        <v>66</v>
      </c>
      <c r="B36" s="36" t="s">
        <v>32</v>
      </c>
      <c r="C36" s="37" t="s">
        <v>67</v>
      </c>
      <c r="D36" s="38">
        <v>215000</v>
      </c>
      <c r="E36" s="38" t="s">
        <v>41</v>
      </c>
      <c r="F36" s="39">
        <f t="shared" si="0"/>
        <v>215000</v>
      </c>
    </row>
    <row r="37" spans="1:6" ht="33.75" x14ac:dyDescent="0.2">
      <c r="A37" s="24" t="s">
        <v>68</v>
      </c>
      <c r="B37" s="25" t="s">
        <v>32</v>
      </c>
      <c r="C37" s="26" t="s">
        <v>69</v>
      </c>
      <c r="D37" s="27">
        <v>560000</v>
      </c>
      <c r="E37" s="27">
        <v>-13214.45</v>
      </c>
      <c r="F37" s="28">
        <f t="shared" si="0"/>
        <v>573214.44999999995</v>
      </c>
    </row>
    <row r="38" spans="1:6" ht="56.25" x14ac:dyDescent="0.2">
      <c r="A38" s="35" t="s">
        <v>70</v>
      </c>
      <c r="B38" s="36" t="s">
        <v>32</v>
      </c>
      <c r="C38" s="37" t="s">
        <v>71</v>
      </c>
      <c r="D38" s="38">
        <v>560000</v>
      </c>
      <c r="E38" s="38">
        <v>-13214.15</v>
      </c>
      <c r="F38" s="39">
        <f t="shared" si="0"/>
        <v>573214.15</v>
      </c>
    </row>
    <row r="39" spans="1:6" ht="56.25" x14ac:dyDescent="0.2">
      <c r="A39" s="35" t="s">
        <v>72</v>
      </c>
      <c r="B39" s="36" t="s">
        <v>32</v>
      </c>
      <c r="C39" s="37" t="s">
        <v>73</v>
      </c>
      <c r="D39" s="38" t="s">
        <v>41</v>
      </c>
      <c r="E39" s="38">
        <v>-0.3</v>
      </c>
      <c r="F39" s="39" t="str">
        <f t="shared" si="0"/>
        <v>-</v>
      </c>
    </row>
    <row r="40" spans="1:6" ht="67.5" x14ac:dyDescent="0.2">
      <c r="A40" s="24" t="s">
        <v>74</v>
      </c>
      <c r="B40" s="25" t="s">
        <v>32</v>
      </c>
      <c r="C40" s="26" t="s">
        <v>75</v>
      </c>
      <c r="D40" s="27">
        <v>2000</v>
      </c>
      <c r="E40" s="27">
        <v>600</v>
      </c>
      <c r="F40" s="28">
        <f t="shared" si="0"/>
        <v>1400</v>
      </c>
    </row>
    <row r="41" spans="1:6" ht="67.5" x14ac:dyDescent="0.2">
      <c r="A41" s="35" t="s">
        <v>74</v>
      </c>
      <c r="B41" s="36" t="s">
        <v>32</v>
      </c>
      <c r="C41" s="37" t="s">
        <v>76</v>
      </c>
      <c r="D41" s="38">
        <v>2000</v>
      </c>
      <c r="E41" s="38">
        <v>600</v>
      </c>
      <c r="F41" s="39">
        <f t="shared" si="0"/>
        <v>1400</v>
      </c>
    </row>
    <row r="42" spans="1:6" ht="67.5" x14ac:dyDescent="0.2">
      <c r="A42" s="24" t="s">
        <v>77</v>
      </c>
      <c r="B42" s="25" t="s">
        <v>32</v>
      </c>
      <c r="C42" s="26" t="s">
        <v>78</v>
      </c>
      <c r="D42" s="27">
        <v>94000</v>
      </c>
      <c r="E42" s="27">
        <v>15080.48</v>
      </c>
      <c r="F42" s="28">
        <f t="shared" si="0"/>
        <v>78919.520000000004</v>
      </c>
    </row>
    <row r="43" spans="1:6" ht="33.75" x14ac:dyDescent="0.2">
      <c r="A43" s="24" t="s">
        <v>79</v>
      </c>
      <c r="B43" s="25" t="s">
        <v>32</v>
      </c>
      <c r="C43" s="26" t="s">
        <v>80</v>
      </c>
      <c r="D43" s="27">
        <v>42000</v>
      </c>
      <c r="E43" s="27" t="s">
        <v>41</v>
      </c>
      <c r="F43" s="28">
        <f t="shared" si="0"/>
        <v>42000</v>
      </c>
    </row>
    <row r="44" spans="1:6" ht="33.75" x14ac:dyDescent="0.2">
      <c r="A44" s="24" t="s">
        <v>81</v>
      </c>
      <c r="B44" s="25" t="s">
        <v>32</v>
      </c>
      <c r="C44" s="26" t="s">
        <v>82</v>
      </c>
      <c r="D44" s="27">
        <v>588000</v>
      </c>
      <c r="E44" s="27">
        <v>98000</v>
      </c>
      <c r="F44" s="28">
        <f t="shared" si="0"/>
        <v>490000</v>
      </c>
    </row>
    <row r="45" spans="1:6" ht="33.75" x14ac:dyDescent="0.2">
      <c r="A45" s="24" t="s">
        <v>83</v>
      </c>
      <c r="B45" s="25" t="s">
        <v>32</v>
      </c>
      <c r="C45" s="26" t="s">
        <v>84</v>
      </c>
      <c r="D45" s="27">
        <v>1660000</v>
      </c>
      <c r="E45" s="27">
        <v>276666.7</v>
      </c>
      <c r="F45" s="28">
        <f t="shared" si="0"/>
        <v>1383333.3</v>
      </c>
    </row>
    <row r="46" spans="1:6" ht="45" x14ac:dyDescent="0.2">
      <c r="A46" s="24" t="s">
        <v>85</v>
      </c>
      <c r="B46" s="25" t="s">
        <v>32</v>
      </c>
      <c r="C46" s="26" t="s">
        <v>86</v>
      </c>
      <c r="D46" s="27">
        <v>113600</v>
      </c>
      <c r="E46" s="27">
        <v>11913.48</v>
      </c>
      <c r="F46" s="28">
        <f t="shared" si="0"/>
        <v>101686.52</v>
      </c>
    </row>
    <row r="47" spans="1:6" ht="22.5" x14ac:dyDescent="0.2">
      <c r="A47" s="24" t="s">
        <v>87</v>
      </c>
      <c r="B47" s="25" t="s">
        <v>32</v>
      </c>
      <c r="C47" s="26" t="s">
        <v>88</v>
      </c>
      <c r="D47" s="27">
        <v>98700</v>
      </c>
      <c r="E47" s="27">
        <v>16450</v>
      </c>
      <c r="F47" s="28">
        <f t="shared" si="0"/>
        <v>82250</v>
      </c>
    </row>
    <row r="48" spans="1:6" ht="45" x14ac:dyDescent="0.2">
      <c r="A48" s="35" t="s">
        <v>89</v>
      </c>
      <c r="B48" s="36" t="s">
        <v>32</v>
      </c>
      <c r="C48" s="37" t="s">
        <v>90</v>
      </c>
      <c r="D48" s="38">
        <v>98700</v>
      </c>
      <c r="E48" s="38">
        <v>16450</v>
      </c>
      <c r="F48" s="39">
        <f t="shared" si="0"/>
        <v>82250</v>
      </c>
    </row>
    <row r="49" spans="1:6" ht="12.75" customHeight="1" x14ac:dyDescent="0.2">
      <c r="A49" s="41"/>
      <c r="B49" s="42"/>
      <c r="C49" s="42"/>
      <c r="D49" s="43"/>
      <c r="E49" s="43"/>
      <c r="F49" s="43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52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85" t="s">
        <v>91</v>
      </c>
      <c r="B2" s="85"/>
      <c r="C2" s="85"/>
      <c r="D2" s="85"/>
      <c r="E2" s="1"/>
      <c r="F2" s="13" t="s">
        <v>92</v>
      </c>
    </row>
    <row r="3" spans="1:6" ht="13.5" customHeight="1" x14ac:dyDescent="0.2">
      <c r="A3" s="5"/>
      <c r="B3" s="5"/>
      <c r="C3" s="44"/>
      <c r="D3" s="9"/>
      <c r="E3" s="9"/>
      <c r="F3" s="9"/>
    </row>
    <row r="4" spans="1:6" ht="10.15" customHeight="1" x14ac:dyDescent="0.2">
      <c r="A4" s="104" t="s">
        <v>22</v>
      </c>
      <c r="B4" s="90" t="s">
        <v>23</v>
      </c>
      <c r="C4" s="102" t="s">
        <v>93</v>
      </c>
      <c r="D4" s="93" t="s">
        <v>25</v>
      </c>
      <c r="E4" s="107" t="s">
        <v>26</v>
      </c>
      <c r="F4" s="99" t="s">
        <v>27</v>
      </c>
    </row>
    <row r="5" spans="1:6" ht="5.45" customHeight="1" x14ac:dyDescent="0.2">
      <c r="A5" s="105"/>
      <c r="B5" s="91"/>
      <c r="C5" s="103"/>
      <c r="D5" s="94"/>
      <c r="E5" s="108"/>
      <c r="F5" s="100"/>
    </row>
    <row r="6" spans="1:6" ht="9.6" customHeight="1" x14ac:dyDescent="0.2">
      <c r="A6" s="105"/>
      <c r="B6" s="91"/>
      <c r="C6" s="103"/>
      <c r="D6" s="94"/>
      <c r="E6" s="108"/>
      <c r="F6" s="100"/>
    </row>
    <row r="7" spans="1:6" ht="6" customHeight="1" x14ac:dyDescent="0.2">
      <c r="A7" s="105"/>
      <c r="B7" s="91"/>
      <c r="C7" s="103"/>
      <c r="D7" s="94"/>
      <c r="E7" s="108"/>
      <c r="F7" s="100"/>
    </row>
    <row r="8" spans="1:6" ht="6.6" customHeight="1" x14ac:dyDescent="0.2">
      <c r="A8" s="105"/>
      <c r="B8" s="91"/>
      <c r="C8" s="103"/>
      <c r="D8" s="94"/>
      <c r="E8" s="108"/>
      <c r="F8" s="100"/>
    </row>
    <row r="9" spans="1:6" ht="10.9" customHeight="1" x14ac:dyDescent="0.2">
      <c r="A9" s="105"/>
      <c r="B9" s="91"/>
      <c r="C9" s="103"/>
      <c r="D9" s="94"/>
      <c r="E9" s="108"/>
      <c r="F9" s="100"/>
    </row>
    <row r="10" spans="1:6" ht="4.1500000000000004" hidden="1" customHeight="1" x14ac:dyDescent="0.2">
      <c r="A10" s="105"/>
      <c r="B10" s="91"/>
      <c r="C10" s="45"/>
      <c r="D10" s="94"/>
      <c r="E10" s="46"/>
      <c r="F10" s="47"/>
    </row>
    <row r="11" spans="1:6" ht="13.15" hidden="1" customHeight="1" x14ac:dyDescent="0.2">
      <c r="A11" s="106"/>
      <c r="B11" s="92"/>
      <c r="C11" s="48"/>
      <c r="D11" s="95"/>
      <c r="E11" s="49"/>
      <c r="F11" s="50"/>
    </row>
    <row r="12" spans="1:6" ht="13.5" customHeight="1" x14ac:dyDescent="0.2">
      <c r="A12" s="18">
        <v>1</v>
      </c>
      <c r="B12" s="19">
        <v>2</v>
      </c>
      <c r="C12" s="20">
        <v>3</v>
      </c>
      <c r="D12" s="21" t="s">
        <v>28</v>
      </c>
      <c r="E12" s="51" t="s">
        <v>29</v>
      </c>
      <c r="F12" s="23" t="s">
        <v>30</v>
      </c>
    </row>
    <row r="13" spans="1:6" x14ac:dyDescent="0.2">
      <c r="A13" s="52" t="s">
        <v>94</v>
      </c>
      <c r="B13" s="53" t="s">
        <v>95</v>
      </c>
      <c r="C13" s="54" t="s">
        <v>96</v>
      </c>
      <c r="D13" s="55">
        <v>5441718.4800000004</v>
      </c>
      <c r="E13" s="56">
        <v>772828.43</v>
      </c>
      <c r="F13" s="57">
        <f>IF(OR(D13="-",IF(E13="-",0,E13)&gt;=IF(D13="-",0,D13)),"-",IF(D13="-",0,D13)-IF(E13="-",0,E13))</f>
        <v>4668890.0500000007</v>
      </c>
    </row>
    <row r="14" spans="1:6" x14ac:dyDescent="0.2">
      <c r="A14" s="58" t="s">
        <v>34</v>
      </c>
      <c r="B14" s="59"/>
      <c r="C14" s="60"/>
      <c r="D14" s="61"/>
      <c r="E14" s="62"/>
      <c r="F14" s="63"/>
    </row>
    <row r="15" spans="1:6" ht="67.5" x14ac:dyDescent="0.2">
      <c r="A15" s="52" t="s">
        <v>97</v>
      </c>
      <c r="B15" s="53" t="s">
        <v>95</v>
      </c>
      <c r="C15" s="54" t="s">
        <v>98</v>
      </c>
      <c r="D15" s="55">
        <v>603</v>
      </c>
      <c r="E15" s="56" t="s">
        <v>41</v>
      </c>
      <c r="F15" s="57">
        <f t="shared" ref="F15:F50" si="0">IF(OR(D15="-",IF(E15="-",0,E15)&gt;=IF(D15="-",0,D15)),"-",IF(D15="-",0,D15)-IF(E15="-",0,E15))</f>
        <v>603</v>
      </c>
    </row>
    <row r="16" spans="1:6" ht="33.75" x14ac:dyDescent="0.2">
      <c r="A16" s="52" t="s">
        <v>99</v>
      </c>
      <c r="B16" s="53" t="s">
        <v>95</v>
      </c>
      <c r="C16" s="54" t="s">
        <v>100</v>
      </c>
      <c r="D16" s="55">
        <v>1444700</v>
      </c>
      <c r="E16" s="56">
        <v>154670.24</v>
      </c>
      <c r="F16" s="57">
        <f t="shared" si="0"/>
        <v>1290029.76</v>
      </c>
    </row>
    <row r="17" spans="1:6" ht="33.75" x14ac:dyDescent="0.2">
      <c r="A17" s="52" t="s">
        <v>99</v>
      </c>
      <c r="B17" s="53" t="s">
        <v>95</v>
      </c>
      <c r="C17" s="54" t="s">
        <v>101</v>
      </c>
      <c r="D17" s="55">
        <v>184915</v>
      </c>
      <c r="E17" s="56" t="s">
        <v>41</v>
      </c>
      <c r="F17" s="57">
        <f t="shared" si="0"/>
        <v>184915</v>
      </c>
    </row>
    <row r="18" spans="1:6" ht="33.75" x14ac:dyDescent="0.2">
      <c r="A18" s="52" t="s">
        <v>99</v>
      </c>
      <c r="B18" s="53" t="s">
        <v>95</v>
      </c>
      <c r="C18" s="54" t="s">
        <v>102</v>
      </c>
      <c r="D18" s="55">
        <v>492146</v>
      </c>
      <c r="E18" s="56">
        <v>29984.67</v>
      </c>
      <c r="F18" s="57">
        <f t="shared" si="0"/>
        <v>462161.33</v>
      </c>
    </row>
    <row r="19" spans="1:6" ht="33.75" x14ac:dyDescent="0.2">
      <c r="A19" s="52" t="s">
        <v>103</v>
      </c>
      <c r="B19" s="53" t="s">
        <v>95</v>
      </c>
      <c r="C19" s="54" t="s">
        <v>104</v>
      </c>
      <c r="D19" s="55">
        <v>224377.13</v>
      </c>
      <c r="E19" s="56">
        <v>22702.38</v>
      </c>
      <c r="F19" s="57">
        <f t="shared" si="0"/>
        <v>201674.75</v>
      </c>
    </row>
    <row r="20" spans="1:6" ht="33.75" x14ac:dyDescent="0.2">
      <c r="A20" s="52" t="s">
        <v>103</v>
      </c>
      <c r="B20" s="53" t="s">
        <v>95</v>
      </c>
      <c r="C20" s="54" t="s">
        <v>105</v>
      </c>
      <c r="D20" s="55">
        <v>106187.89</v>
      </c>
      <c r="E20" s="56">
        <v>17299.14</v>
      </c>
      <c r="F20" s="57">
        <f t="shared" si="0"/>
        <v>88888.75</v>
      </c>
    </row>
    <row r="21" spans="1:6" ht="33.75" x14ac:dyDescent="0.2">
      <c r="A21" s="52" t="s">
        <v>103</v>
      </c>
      <c r="B21" s="53" t="s">
        <v>95</v>
      </c>
      <c r="C21" s="54" t="s">
        <v>106</v>
      </c>
      <c r="D21" s="55">
        <v>2000</v>
      </c>
      <c r="E21" s="56">
        <v>212</v>
      </c>
      <c r="F21" s="57">
        <f t="shared" si="0"/>
        <v>1788</v>
      </c>
    </row>
    <row r="22" spans="1:6" ht="33.75" x14ac:dyDescent="0.2">
      <c r="A22" s="52" t="s">
        <v>103</v>
      </c>
      <c r="B22" s="53" t="s">
        <v>95</v>
      </c>
      <c r="C22" s="54" t="s">
        <v>107</v>
      </c>
      <c r="D22" s="55">
        <v>2500</v>
      </c>
      <c r="E22" s="56">
        <v>1512</v>
      </c>
      <c r="F22" s="57">
        <f t="shared" si="0"/>
        <v>988</v>
      </c>
    </row>
    <row r="23" spans="1:6" ht="33.75" x14ac:dyDescent="0.2">
      <c r="A23" s="52" t="s">
        <v>99</v>
      </c>
      <c r="B23" s="53" t="s">
        <v>95</v>
      </c>
      <c r="C23" s="54" t="s">
        <v>108</v>
      </c>
      <c r="D23" s="55">
        <v>601186</v>
      </c>
      <c r="E23" s="56">
        <v>63570.94</v>
      </c>
      <c r="F23" s="57">
        <f t="shared" si="0"/>
        <v>537615.06000000006</v>
      </c>
    </row>
    <row r="24" spans="1:6" ht="33.75" x14ac:dyDescent="0.2">
      <c r="A24" s="52" t="s">
        <v>99</v>
      </c>
      <c r="B24" s="53" t="s">
        <v>95</v>
      </c>
      <c r="C24" s="54" t="s">
        <v>109</v>
      </c>
      <c r="D24" s="55">
        <v>124229</v>
      </c>
      <c r="E24" s="56" t="s">
        <v>41</v>
      </c>
      <c r="F24" s="57">
        <f t="shared" si="0"/>
        <v>124229</v>
      </c>
    </row>
    <row r="25" spans="1:6" ht="33.75" x14ac:dyDescent="0.2">
      <c r="A25" s="52" t="s">
        <v>99</v>
      </c>
      <c r="B25" s="53" t="s">
        <v>95</v>
      </c>
      <c r="C25" s="54" t="s">
        <v>110</v>
      </c>
      <c r="D25" s="55">
        <v>219077</v>
      </c>
      <c r="E25" s="56">
        <v>11356.11</v>
      </c>
      <c r="F25" s="57">
        <f t="shared" si="0"/>
        <v>207720.89</v>
      </c>
    </row>
    <row r="26" spans="1:6" ht="78.75" x14ac:dyDescent="0.2">
      <c r="A26" s="64" t="s">
        <v>111</v>
      </c>
      <c r="B26" s="53" t="s">
        <v>95</v>
      </c>
      <c r="C26" s="54" t="s">
        <v>112</v>
      </c>
      <c r="D26" s="55">
        <v>2653</v>
      </c>
      <c r="E26" s="56" t="s">
        <v>41</v>
      </c>
      <c r="F26" s="57">
        <f t="shared" si="0"/>
        <v>2653</v>
      </c>
    </row>
    <row r="27" spans="1:6" ht="67.5" x14ac:dyDescent="0.2">
      <c r="A27" s="52" t="s">
        <v>113</v>
      </c>
      <c r="B27" s="53" t="s">
        <v>95</v>
      </c>
      <c r="C27" s="54" t="s">
        <v>114</v>
      </c>
      <c r="D27" s="55">
        <v>4</v>
      </c>
      <c r="E27" s="56" t="s">
        <v>41</v>
      </c>
      <c r="F27" s="57">
        <f t="shared" si="0"/>
        <v>4</v>
      </c>
    </row>
    <row r="28" spans="1:6" ht="67.5" x14ac:dyDescent="0.2">
      <c r="A28" s="52" t="s">
        <v>115</v>
      </c>
      <c r="B28" s="53" t="s">
        <v>95</v>
      </c>
      <c r="C28" s="54" t="s">
        <v>116</v>
      </c>
      <c r="D28" s="55">
        <v>7</v>
      </c>
      <c r="E28" s="56" t="s">
        <v>41</v>
      </c>
      <c r="F28" s="57">
        <f t="shared" si="0"/>
        <v>7</v>
      </c>
    </row>
    <row r="29" spans="1:6" x14ac:dyDescent="0.2">
      <c r="A29" s="52" t="s">
        <v>117</v>
      </c>
      <c r="B29" s="53" t="s">
        <v>95</v>
      </c>
      <c r="C29" s="54" t="s">
        <v>118</v>
      </c>
      <c r="D29" s="55">
        <v>1000</v>
      </c>
      <c r="E29" s="56" t="s">
        <v>41</v>
      </c>
      <c r="F29" s="57">
        <f t="shared" si="0"/>
        <v>1000</v>
      </c>
    </row>
    <row r="30" spans="1:6" ht="90" x14ac:dyDescent="0.2">
      <c r="A30" s="64" t="s">
        <v>119</v>
      </c>
      <c r="B30" s="53" t="s">
        <v>95</v>
      </c>
      <c r="C30" s="54" t="s">
        <v>120</v>
      </c>
      <c r="D30" s="55">
        <v>901</v>
      </c>
      <c r="E30" s="56" t="s">
        <v>41</v>
      </c>
      <c r="F30" s="57">
        <f t="shared" si="0"/>
        <v>901</v>
      </c>
    </row>
    <row r="31" spans="1:6" ht="33.75" x14ac:dyDescent="0.2">
      <c r="A31" s="52" t="s">
        <v>121</v>
      </c>
      <c r="B31" s="53" t="s">
        <v>95</v>
      </c>
      <c r="C31" s="54" t="s">
        <v>122</v>
      </c>
      <c r="D31" s="55">
        <v>1000</v>
      </c>
      <c r="E31" s="56" t="s">
        <v>41</v>
      </c>
      <c r="F31" s="57">
        <f t="shared" si="0"/>
        <v>1000</v>
      </c>
    </row>
    <row r="32" spans="1:6" ht="33.75" x14ac:dyDescent="0.2">
      <c r="A32" s="52" t="s">
        <v>123</v>
      </c>
      <c r="B32" s="53" t="s">
        <v>95</v>
      </c>
      <c r="C32" s="54" t="s">
        <v>124</v>
      </c>
      <c r="D32" s="55">
        <v>10000</v>
      </c>
      <c r="E32" s="56" t="s">
        <v>41</v>
      </c>
      <c r="F32" s="57">
        <f t="shared" si="0"/>
        <v>10000</v>
      </c>
    </row>
    <row r="33" spans="1:6" ht="33.75" x14ac:dyDescent="0.2">
      <c r="A33" s="52" t="s">
        <v>125</v>
      </c>
      <c r="B33" s="53" t="s">
        <v>95</v>
      </c>
      <c r="C33" s="54" t="s">
        <v>126</v>
      </c>
      <c r="D33" s="55">
        <v>20000</v>
      </c>
      <c r="E33" s="56" t="s">
        <v>41</v>
      </c>
      <c r="F33" s="57">
        <f t="shared" si="0"/>
        <v>20000</v>
      </c>
    </row>
    <row r="34" spans="1:6" ht="33.75" x14ac:dyDescent="0.2">
      <c r="A34" s="52" t="s">
        <v>127</v>
      </c>
      <c r="B34" s="53" t="s">
        <v>95</v>
      </c>
      <c r="C34" s="54" t="s">
        <v>128</v>
      </c>
      <c r="D34" s="55">
        <v>86210</v>
      </c>
      <c r="E34" s="56">
        <v>9951.39</v>
      </c>
      <c r="F34" s="57">
        <f t="shared" si="0"/>
        <v>76258.61</v>
      </c>
    </row>
    <row r="35" spans="1:6" ht="33.75" x14ac:dyDescent="0.2">
      <c r="A35" s="52" t="s">
        <v>127</v>
      </c>
      <c r="B35" s="53" t="s">
        <v>95</v>
      </c>
      <c r="C35" s="54" t="s">
        <v>129</v>
      </c>
      <c r="D35" s="55">
        <v>26036</v>
      </c>
      <c r="E35" s="56">
        <v>1962.09</v>
      </c>
      <c r="F35" s="57">
        <f t="shared" si="0"/>
        <v>24073.91</v>
      </c>
    </row>
    <row r="36" spans="1:6" ht="33.75" x14ac:dyDescent="0.2">
      <c r="A36" s="52" t="s">
        <v>127</v>
      </c>
      <c r="B36" s="53" t="s">
        <v>95</v>
      </c>
      <c r="C36" s="54" t="s">
        <v>130</v>
      </c>
      <c r="D36" s="55">
        <v>1354</v>
      </c>
      <c r="E36" s="56" t="s">
        <v>41</v>
      </c>
      <c r="F36" s="57">
        <f t="shared" si="0"/>
        <v>1354</v>
      </c>
    </row>
    <row r="37" spans="1:6" ht="22.5" x14ac:dyDescent="0.2">
      <c r="A37" s="52" t="s">
        <v>131</v>
      </c>
      <c r="B37" s="53" t="s">
        <v>95</v>
      </c>
      <c r="C37" s="54" t="s">
        <v>132</v>
      </c>
      <c r="D37" s="55">
        <v>2000</v>
      </c>
      <c r="E37" s="56" t="s">
        <v>41</v>
      </c>
      <c r="F37" s="57">
        <f t="shared" si="0"/>
        <v>2000</v>
      </c>
    </row>
    <row r="38" spans="1:6" ht="45" x14ac:dyDescent="0.2">
      <c r="A38" s="52" t="s">
        <v>133</v>
      </c>
      <c r="B38" s="53" t="s">
        <v>95</v>
      </c>
      <c r="C38" s="54" t="s">
        <v>134</v>
      </c>
      <c r="D38" s="55">
        <v>965290.18</v>
      </c>
      <c r="E38" s="56">
        <v>349750</v>
      </c>
      <c r="F38" s="57">
        <f t="shared" si="0"/>
        <v>615540.18000000005</v>
      </c>
    </row>
    <row r="39" spans="1:6" ht="22.5" x14ac:dyDescent="0.2">
      <c r="A39" s="52" t="s">
        <v>135</v>
      </c>
      <c r="B39" s="53" t="s">
        <v>95</v>
      </c>
      <c r="C39" s="54" t="s">
        <v>136</v>
      </c>
      <c r="D39" s="55">
        <v>248166.35</v>
      </c>
      <c r="E39" s="56" t="s">
        <v>41</v>
      </c>
      <c r="F39" s="57">
        <f t="shared" si="0"/>
        <v>248166.35</v>
      </c>
    </row>
    <row r="40" spans="1:6" x14ac:dyDescent="0.2">
      <c r="A40" s="52" t="s">
        <v>137</v>
      </c>
      <c r="B40" s="53" t="s">
        <v>95</v>
      </c>
      <c r="C40" s="54" t="s">
        <v>138</v>
      </c>
      <c r="D40" s="55">
        <v>3000</v>
      </c>
      <c r="E40" s="56" t="s">
        <v>41</v>
      </c>
      <c r="F40" s="57">
        <f t="shared" si="0"/>
        <v>3000</v>
      </c>
    </row>
    <row r="41" spans="1:6" x14ac:dyDescent="0.2">
      <c r="A41" s="52" t="s">
        <v>137</v>
      </c>
      <c r="B41" s="53" t="s">
        <v>95</v>
      </c>
      <c r="C41" s="54" t="s">
        <v>139</v>
      </c>
      <c r="D41" s="55">
        <v>416052.8</v>
      </c>
      <c r="E41" s="56">
        <v>79840.11</v>
      </c>
      <c r="F41" s="57">
        <f t="shared" si="0"/>
        <v>336212.69</v>
      </c>
    </row>
    <row r="42" spans="1:6" ht="22.5" x14ac:dyDescent="0.2">
      <c r="A42" s="52" t="s">
        <v>140</v>
      </c>
      <c r="B42" s="53" t="s">
        <v>95</v>
      </c>
      <c r="C42" s="54" t="s">
        <v>141</v>
      </c>
      <c r="D42" s="55">
        <v>1000</v>
      </c>
      <c r="E42" s="56" t="s">
        <v>41</v>
      </c>
      <c r="F42" s="57">
        <f t="shared" si="0"/>
        <v>1000</v>
      </c>
    </row>
    <row r="43" spans="1:6" ht="22.5" x14ac:dyDescent="0.2">
      <c r="A43" s="52" t="s">
        <v>142</v>
      </c>
      <c r="B43" s="53" t="s">
        <v>95</v>
      </c>
      <c r="C43" s="54" t="s">
        <v>143</v>
      </c>
      <c r="D43" s="55">
        <v>31591</v>
      </c>
      <c r="E43" s="56">
        <v>547.74</v>
      </c>
      <c r="F43" s="57">
        <f t="shared" si="0"/>
        <v>31043.26</v>
      </c>
    </row>
    <row r="44" spans="1:6" ht="22.5" x14ac:dyDescent="0.2">
      <c r="A44" s="52" t="s">
        <v>144</v>
      </c>
      <c r="B44" s="53" t="s">
        <v>95</v>
      </c>
      <c r="C44" s="54" t="s">
        <v>145</v>
      </c>
      <c r="D44" s="55">
        <v>1000</v>
      </c>
      <c r="E44" s="56" t="s">
        <v>41</v>
      </c>
      <c r="F44" s="57">
        <f t="shared" si="0"/>
        <v>1000</v>
      </c>
    </row>
    <row r="45" spans="1:6" ht="78.75" x14ac:dyDescent="0.2">
      <c r="A45" s="64" t="s">
        <v>146</v>
      </c>
      <c r="B45" s="53" t="s">
        <v>95</v>
      </c>
      <c r="C45" s="54" t="s">
        <v>147</v>
      </c>
      <c r="D45" s="55">
        <v>7017</v>
      </c>
      <c r="E45" s="56" t="s">
        <v>41</v>
      </c>
      <c r="F45" s="57">
        <f t="shared" si="0"/>
        <v>7017</v>
      </c>
    </row>
    <row r="46" spans="1:6" ht="22.5" x14ac:dyDescent="0.2">
      <c r="A46" s="52" t="s">
        <v>148</v>
      </c>
      <c r="B46" s="53" t="s">
        <v>95</v>
      </c>
      <c r="C46" s="54" t="s">
        <v>149</v>
      </c>
      <c r="D46" s="55">
        <v>9000</v>
      </c>
      <c r="E46" s="56" t="s">
        <v>41</v>
      </c>
      <c r="F46" s="57">
        <f t="shared" si="0"/>
        <v>9000</v>
      </c>
    </row>
    <row r="47" spans="1:6" ht="22.5" x14ac:dyDescent="0.2">
      <c r="A47" s="52" t="s">
        <v>148</v>
      </c>
      <c r="B47" s="53" t="s">
        <v>95</v>
      </c>
      <c r="C47" s="54" t="s">
        <v>150</v>
      </c>
      <c r="D47" s="55">
        <v>126915.13</v>
      </c>
      <c r="E47" s="56">
        <v>24408.2</v>
      </c>
      <c r="F47" s="57">
        <f t="shared" si="0"/>
        <v>102506.93000000001</v>
      </c>
    </row>
    <row r="48" spans="1:6" ht="22.5" x14ac:dyDescent="0.2">
      <c r="A48" s="52" t="s">
        <v>151</v>
      </c>
      <c r="B48" s="53" t="s">
        <v>95</v>
      </c>
      <c r="C48" s="54" t="s">
        <v>152</v>
      </c>
      <c r="D48" s="55">
        <v>17000</v>
      </c>
      <c r="E48" s="56" t="s">
        <v>41</v>
      </c>
      <c r="F48" s="57">
        <f t="shared" si="0"/>
        <v>17000</v>
      </c>
    </row>
    <row r="49" spans="1:6" ht="33.75" x14ac:dyDescent="0.2">
      <c r="A49" s="52" t="s">
        <v>153</v>
      </c>
      <c r="B49" s="53" t="s">
        <v>95</v>
      </c>
      <c r="C49" s="54" t="s">
        <v>154</v>
      </c>
      <c r="D49" s="55">
        <v>1000</v>
      </c>
      <c r="E49" s="56" t="s">
        <v>41</v>
      </c>
      <c r="F49" s="57">
        <f t="shared" si="0"/>
        <v>1000</v>
      </c>
    </row>
    <row r="50" spans="1:6" ht="45" x14ac:dyDescent="0.2">
      <c r="A50" s="52" t="s">
        <v>155</v>
      </c>
      <c r="B50" s="53" t="s">
        <v>95</v>
      </c>
      <c r="C50" s="54" t="s">
        <v>156</v>
      </c>
      <c r="D50" s="55">
        <v>61600</v>
      </c>
      <c r="E50" s="56">
        <v>5061.42</v>
      </c>
      <c r="F50" s="57">
        <f t="shared" si="0"/>
        <v>56538.58</v>
      </c>
    </row>
    <row r="51" spans="1:6" ht="9" customHeight="1" x14ac:dyDescent="0.2">
      <c r="A51" s="65"/>
      <c r="B51" s="66"/>
      <c r="C51" s="67"/>
      <c r="D51" s="68"/>
      <c r="E51" s="66"/>
      <c r="F51" s="66"/>
    </row>
    <row r="52" spans="1:6" ht="13.5" customHeight="1" x14ac:dyDescent="0.2">
      <c r="A52" s="69" t="s">
        <v>157</v>
      </c>
      <c r="B52" s="70" t="s">
        <v>158</v>
      </c>
      <c r="C52" s="71" t="s">
        <v>96</v>
      </c>
      <c r="D52" s="72">
        <v>-176252.13</v>
      </c>
      <c r="E52" s="72">
        <v>-61622.62</v>
      </c>
      <c r="F52" s="73" t="s">
        <v>159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"/>
  <sheetViews>
    <sheetView showGridLines="0" topLeftCell="A10" workbookViewId="0">
      <selection activeCell="A24" sqref="A24:IV4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09" t="s">
        <v>160</v>
      </c>
      <c r="B1" s="109"/>
      <c r="C1" s="109"/>
      <c r="D1" s="109"/>
      <c r="E1" s="109"/>
      <c r="F1" s="109"/>
    </row>
    <row r="2" spans="1:6" ht="13.15" customHeight="1" x14ac:dyDescent="0.25">
      <c r="A2" s="85" t="s">
        <v>161</v>
      </c>
      <c r="B2" s="85"/>
      <c r="C2" s="85"/>
      <c r="D2" s="85"/>
      <c r="E2" s="85"/>
      <c r="F2" s="85"/>
    </row>
    <row r="3" spans="1:6" ht="9" customHeight="1" x14ac:dyDescent="0.2">
      <c r="A3" s="5"/>
      <c r="B3" s="74"/>
      <c r="C3" s="44"/>
      <c r="D3" s="9"/>
      <c r="E3" s="9"/>
      <c r="F3" s="44"/>
    </row>
    <row r="4" spans="1:6" ht="13.9" customHeight="1" x14ac:dyDescent="0.2">
      <c r="A4" s="96" t="s">
        <v>22</v>
      </c>
      <c r="B4" s="90" t="s">
        <v>23</v>
      </c>
      <c r="C4" s="102" t="s">
        <v>162</v>
      </c>
      <c r="D4" s="93" t="s">
        <v>25</v>
      </c>
      <c r="E4" s="93" t="s">
        <v>26</v>
      </c>
      <c r="F4" s="99" t="s">
        <v>27</v>
      </c>
    </row>
    <row r="5" spans="1:6" ht="4.9000000000000004" customHeight="1" x14ac:dyDescent="0.2">
      <c r="A5" s="97"/>
      <c r="B5" s="91"/>
      <c r="C5" s="103"/>
      <c r="D5" s="94"/>
      <c r="E5" s="94"/>
      <c r="F5" s="100"/>
    </row>
    <row r="6" spans="1:6" ht="6" customHeight="1" x14ac:dyDescent="0.2">
      <c r="A6" s="97"/>
      <c r="B6" s="91"/>
      <c r="C6" s="103"/>
      <c r="D6" s="94"/>
      <c r="E6" s="94"/>
      <c r="F6" s="100"/>
    </row>
    <row r="7" spans="1:6" ht="4.9000000000000004" customHeight="1" x14ac:dyDescent="0.2">
      <c r="A7" s="97"/>
      <c r="B7" s="91"/>
      <c r="C7" s="103"/>
      <c r="D7" s="94"/>
      <c r="E7" s="94"/>
      <c r="F7" s="100"/>
    </row>
    <row r="8" spans="1:6" ht="6" customHeight="1" x14ac:dyDescent="0.2">
      <c r="A8" s="97"/>
      <c r="B8" s="91"/>
      <c r="C8" s="103"/>
      <c r="D8" s="94"/>
      <c r="E8" s="94"/>
      <c r="F8" s="100"/>
    </row>
    <row r="9" spans="1:6" ht="6" customHeight="1" x14ac:dyDescent="0.2">
      <c r="A9" s="97"/>
      <c r="B9" s="91"/>
      <c r="C9" s="103"/>
      <c r="D9" s="94"/>
      <c r="E9" s="94"/>
      <c r="F9" s="100"/>
    </row>
    <row r="10" spans="1:6" ht="18" customHeight="1" x14ac:dyDescent="0.2">
      <c r="A10" s="98"/>
      <c r="B10" s="92"/>
      <c r="C10" s="110"/>
      <c r="D10" s="95"/>
      <c r="E10" s="95"/>
      <c r="F10" s="101"/>
    </row>
    <row r="11" spans="1:6" ht="13.5" customHeight="1" x14ac:dyDescent="0.2">
      <c r="A11" s="18">
        <v>1</v>
      </c>
      <c r="B11" s="19">
        <v>2</v>
      </c>
      <c r="C11" s="20">
        <v>3</v>
      </c>
      <c r="D11" s="21" t="s">
        <v>28</v>
      </c>
      <c r="E11" s="51" t="s">
        <v>29</v>
      </c>
      <c r="F11" s="23" t="s">
        <v>30</v>
      </c>
    </row>
    <row r="12" spans="1:6" ht="22.5" x14ac:dyDescent="0.2">
      <c r="A12" s="75" t="s">
        <v>163</v>
      </c>
      <c r="B12" s="25" t="s">
        <v>164</v>
      </c>
      <c r="C12" s="76" t="s">
        <v>96</v>
      </c>
      <c r="D12" s="27" t="s">
        <v>41</v>
      </c>
      <c r="E12" s="27">
        <v>61622.62</v>
      </c>
      <c r="F12" s="28" t="s">
        <v>96</v>
      </c>
    </row>
    <row r="13" spans="1:6" x14ac:dyDescent="0.2">
      <c r="A13" s="77" t="s">
        <v>34</v>
      </c>
      <c r="B13" s="78"/>
      <c r="C13" s="79"/>
      <c r="D13" s="80"/>
      <c r="E13" s="80"/>
      <c r="F13" s="81"/>
    </row>
    <row r="14" spans="1:6" ht="22.5" x14ac:dyDescent="0.2">
      <c r="A14" s="52" t="s">
        <v>165</v>
      </c>
      <c r="B14" s="82" t="s">
        <v>166</v>
      </c>
      <c r="C14" s="83" t="s">
        <v>96</v>
      </c>
      <c r="D14" s="55" t="s">
        <v>41</v>
      </c>
      <c r="E14" s="55" t="s">
        <v>41</v>
      </c>
      <c r="F14" s="57" t="s">
        <v>41</v>
      </c>
    </row>
    <row r="15" spans="1:6" x14ac:dyDescent="0.2">
      <c r="A15" s="77" t="s">
        <v>167</v>
      </c>
      <c r="B15" s="78"/>
      <c r="C15" s="79"/>
      <c r="D15" s="80"/>
      <c r="E15" s="80"/>
      <c r="F15" s="81"/>
    </row>
    <row r="16" spans="1:6" x14ac:dyDescent="0.2">
      <c r="A16" s="52" t="s">
        <v>168</v>
      </c>
      <c r="B16" s="82" t="s">
        <v>169</v>
      </c>
      <c r="C16" s="83" t="s">
        <v>96</v>
      </c>
      <c r="D16" s="55" t="s">
        <v>41</v>
      </c>
      <c r="E16" s="55" t="s">
        <v>41</v>
      </c>
      <c r="F16" s="57" t="s">
        <v>41</v>
      </c>
    </row>
    <row r="17" spans="1:6" x14ac:dyDescent="0.2">
      <c r="A17" s="77" t="s">
        <v>167</v>
      </c>
      <c r="B17" s="78"/>
      <c r="C17" s="79"/>
      <c r="D17" s="80"/>
      <c r="E17" s="80"/>
      <c r="F17" s="81"/>
    </row>
    <row r="18" spans="1:6" x14ac:dyDescent="0.2">
      <c r="A18" s="75" t="s">
        <v>170</v>
      </c>
      <c r="B18" s="25" t="s">
        <v>171</v>
      </c>
      <c r="C18" s="76" t="s">
        <v>172</v>
      </c>
      <c r="D18" s="27" t="s">
        <v>41</v>
      </c>
      <c r="E18" s="27">
        <v>61622.62</v>
      </c>
      <c r="F18" s="28" t="s">
        <v>41</v>
      </c>
    </row>
    <row r="19" spans="1:6" ht="22.5" x14ac:dyDescent="0.2">
      <c r="A19" s="75" t="s">
        <v>173</v>
      </c>
      <c r="B19" s="25" t="s">
        <v>171</v>
      </c>
      <c r="C19" s="76" t="s">
        <v>174</v>
      </c>
      <c r="D19" s="27" t="s">
        <v>41</v>
      </c>
      <c r="E19" s="27">
        <v>61622.62</v>
      </c>
      <c r="F19" s="28" t="s">
        <v>41</v>
      </c>
    </row>
    <row r="20" spans="1:6" x14ac:dyDescent="0.2">
      <c r="A20" s="75" t="s">
        <v>175</v>
      </c>
      <c r="B20" s="25" t="s">
        <v>176</v>
      </c>
      <c r="C20" s="76" t="s">
        <v>177</v>
      </c>
      <c r="D20" s="27" t="s">
        <v>41</v>
      </c>
      <c r="E20" s="27">
        <v>800687.9</v>
      </c>
      <c r="F20" s="28" t="s">
        <v>159</v>
      </c>
    </row>
    <row r="21" spans="1:6" ht="22.5" x14ac:dyDescent="0.2">
      <c r="A21" s="35" t="s">
        <v>178</v>
      </c>
      <c r="B21" s="36" t="s">
        <v>176</v>
      </c>
      <c r="C21" s="84" t="s">
        <v>179</v>
      </c>
      <c r="D21" s="38" t="s">
        <v>41</v>
      </c>
      <c r="E21" s="38">
        <v>800687.9</v>
      </c>
      <c r="F21" s="39" t="s">
        <v>159</v>
      </c>
    </row>
    <row r="22" spans="1:6" x14ac:dyDescent="0.2">
      <c r="A22" s="75" t="s">
        <v>180</v>
      </c>
      <c r="B22" s="25" t="s">
        <v>181</v>
      </c>
      <c r="C22" s="76" t="s">
        <v>182</v>
      </c>
      <c r="D22" s="27" t="s">
        <v>41</v>
      </c>
      <c r="E22" s="27">
        <v>-739065.28</v>
      </c>
      <c r="F22" s="28" t="s">
        <v>159</v>
      </c>
    </row>
    <row r="23" spans="1:6" ht="22.5" x14ac:dyDescent="0.2">
      <c r="A23" s="35" t="s">
        <v>183</v>
      </c>
      <c r="B23" s="36" t="s">
        <v>181</v>
      </c>
      <c r="C23" s="84" t="s">
        <v>184</v>
      </c>
      <c r="D23" s="38" t="s">
        <v>41</v>
      </c>
      <c r="E23" s="38">
        <v>-739065.28</v>
      </c>
      <c r="F23" s="39" t="s">
        <v>159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83:F83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75" x14ac:dyDescent="0.2"/>
  <sheetData>
    <row r="1" spans="1:2" x14ac:dyDescent="0.2">
      <c r="A1" t="s">
        <v>185</v>
      </c>
      <c r="B1" t="s">
        <v>29</v>
      </c>
    </row>
    <row r="2" spans="1:2" x14ac:dyDescent="0.2">
      <c r="A2" t="s">
        <v>186</v>
      </c>
      <c r="B2" t="s">
        <v>187</v>
      </c>
    </row>
    <row r="3" spans="1:2" x14ac:dyDescent="0.2">
      <c r="A3" t="s">
        <v>188</v>
      </c>
      <c r="B3" t="s">
        <v>6</v>
      </c>
    </row>
    <row r="4" spans="1:2" x14ac:dyDescent="0.2">
      <c r="A4" t="s">
        <v>189</v>
      </c>
      <c r="B4" t="s">
        <v>190</v>
      </c>
    </row>
    <row r="5" spans="1:2" x14ac:dyDescent="0.2">
      <c r="A5" t="s">
        <v>191</v>
      </c>
      <c r="B5" t="s">
        <v>192</v>
      </c>
    </row>
    <row r="6" spans="1:2" x14ac:dyDescent="0.2">
      <c r="A6" t="s">
        <v>193</v>
      </c>
      <c r="B6" t="s">
        <v>194</v>
      </c>
    </row>
    <row r="7" spans="1:2" x14ac:dyDescent="0.2">
      <c r="A7" t="s">
        <v>195</v>
      </c>
      <c r="B7" t="s">
        <v>194</v>
      </c>
    </row>
    <row r="8" spans="1:2" x14ac:dyDescent="0.2">
      <c r="A8" t="s">
        <v>196</v>
      </c>
      <c r="B8" t="s">
        <v>197</v>
      </c>
    </row>
    <row r="9" spans="1:2" x14ac:dyDescent="0.2">
      <c r="A9" t="s">
        <v>198</v>
      </c>
      <c r="B9" t="s">
        <v>19</v>
      </c>
    </row>
    <row r="10" spans="1:2" x14ac:dyDescent="0.2">
      <c r="A10" t="s">
        <v>199</v>
      </c>
      <c r="B10" t="s">
        <v>192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26</vt:i4>
      </vt:variant>
    </vt:vector>
  </HeadingPairs>
  <TitlesOfParts>
    <vt:vector size="30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Buh001</dc:creator>
  <dc:description>POI HSSF rep:2.55.0.256</dc:description>
  <cp:lastModifiedBy>Buh001</cp:lastModifiedBy>
  <dcterms:created xsi:type="dcterms:W3CDTF">2023-07-11T10:36:03Z</dcterms:created>
  <dcterms:modified xsi:type="dcterms:W3CDTF">2023-07-11T10:36:03Z</dcterms:modified>
</cp:coreProperties>
</file>