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Людмила\Desktop\Ростехнадзор 2021\"/>
    </mc:Choice>
  </mc:AlternateContent>
  <xr:revisionPtr revIDLastSave="0" documentId="13_ncr:1_{E6DB3383-0CC3-4102-AD36-CD71D662EB0E}"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 i="1" l="1"/>
  <c r="G50" i="1"/>
  <c r="G40" i="1"/>
  <c r="G39" i="1" s="1"/>
  <c r="G34" i="1"/>
  <c r="G29" i="1"/>
  <c r="G25" i="1"/>
  <c r="G21" i="1"/>
  <c r="G18" i="1" s="1"/>
  <c r="G10" i="1"/>
  <c r="G4" i="1" l="1"/>
  <c r="G17" i="1"/>
  <c r="G16" i="1" s="1"/>
</calcChain>
</file>

<file path=xl/sharedStrings.xml><?xml version="1.0" encoding="utf-8"?>
<sst xmlns="http://schemas.openxmlformats.org/spreadsheetml/2006/main" count="254" uniqueCount="225">
  <si>
    <t>№ п/п</t>
  </si>
  <si>
    <t>Обязательное требование</t>
  </si>
  <si>
    <t>Подтверждающий документ</t>
  </si>
  <si>
    <t>Показатель</t>
  </si>
  <si>
    <t>Вес показателя</t>
  </si>
  <si>
    <t>Наименование показателя</t>
  </si>
  <si>
    <t>Расчет показателей готовности (рабочие формулы и ячейки для заполненния)</t>
  </si>
  <si>
    <t xml:space="preserve">Примечания к расчетам показателей готовности </t>
  </si>
  <si>
    <t>ИНДЕКС ГОТОВНОСТИ</t>
  </si>
  <si>
    <r>
      <t>Расчет осуществляется автоматически по формуле:
И</t>
    </r>
    <r>
      <rPr>
        <sz val="8"/>
        <color theme="1"/>
        <rFont val="Times New Roman"/>
        <family val="1"/>
        <charset val="204"/>
      </rPr>
      <t>мо</t>
    </r>
    <r>
      <rPr>
        <sz val="12"/>
        <color theme="1"/>
        <rFont val="Times New Roman"/>
        <family val="1"/>
        <charset val="204"/>
      </rPr>
      <t xml:space="preserve"> = К</t>
    </r>
    <r>
      <rPr>
        <sz val="8"/>
        <color theme="1"/>
        <rFont val="Times New Roman"/>
        <family val="1"/>
        <charset val="204"/>
      </rPr>
      <t>закон о тепл</t>
    </r>
    <r>
      <rPr>
        <sz val="12"/>
        <color theme="1"/>
        <rFont val="Times New Roman"/>
        <family val="1"/>
        <charset val="204"/>
      </rPr>
      <t>*0,65+К</t>
    </r>
    <r>
      <rPr>
        <sz val="8"/>
        <color theme="1"/>
        <rFont val="Times New Roman"/>
        <family val="1"/>
        <charset val="204"/>
      </rPr>
      <t>оценка</t>
    </r>
    <r>
      <rPr>
        <sz val="12"/>
        <color theme="1"/>
        <rFont val="Times New Roman"/>
        <family val="1"/>
        <charset val="204"/>
      </rPr>
      <t xml:space="preserve">*0,35 </t>
    </r>
  </si>
  <si>
    <t>Выполнить требования, установленные частью 3 статьи 20 Федерального закона от 27 июля 2010 г. № 190-ФЗ «О теплоснабжении» (далее – Федеральный закон о теплоснабжении) 
(подпункт 8.1 пункта 8 Правил обеспечения готовности к отопительному периоду, утвержденных приказом Минэнерго России от 13 ноября 2024 г. № 2234 
(далее – Правила):</t>
  </si>
  <si>
    <t>–</t>
  </si>
  <si>
    <t>Показатель выполнения требований Федерального
закона о теплоснабжении</t>
  </si>
  <si>
    <r>
      <t>К</t>
    </r>
    <r>
      <rPr>
        <sz val="8"/>
        <color theme="1"/>
        <rFont val="Times New Roman"/>
        <family val="1"/>
        <charset val="204"/>
      </rPr>
      <t>закон о тепл</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</si>
  <si>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 xml:space="preserve"> = К</t>
    </r>
    <r>
      <rPr>
        <sz val="8"/>
        <color theme="1"/>
        <rFont val="Times New Roman"/>
        <family val="1"/>
        <charset val="204"/>
      </rPr>
      <t>порядок</t>
    </r>
    <r>
      <rPr>
        <sz val="12"/>
        <color theme="1"/>
        <rFont val="Times New Roman"/>
        <family val="1"/>
        <charset val="204"/>
      </rPr>
      <t>*0,4+К</t>
    </r>
    <r>
      <rPr>
        <sz val="8"/>
        <color theme="1"/>
        <rFont val="Times New Roman"/>
        <family val="1"/>
        <charset val="204"/>
      </rPr>
      <t>схем</t>
    </r>
    <r>
      <rPr>
        <sz val="12"/>
        <color theme="1"/>
        <rFont val="Times New Roman"/>
        <family val="1"/>
        <charset val="204"/>
      </rPr>
      <t>*0,3+К</t>
    </r>
    <r>
      <rPr>
        <sz val="8"/>
        <color theme="1"/>
        <rFont val="Times New Roman"/>
        <family val="1"/>
        <charset val="204"/>
      </rPr>
      <t>бесхоз</t>
    </r>
    <r>
      <rPr>
        <sz val="12"/>
        <color theme="1"/>
        <rFont val="Times New Roman"/>
        <family val="1"/>
        <charset val="204"/>
      </rPr>
      <t xml:space="preserve">*0,3
</t>
    </r>
  </si>
  <si>
    <t>1.1</t>
  </si>
  <si>
    <t xml:space="preserve">Иметь порядок (план) действий по ликвидации последствий аварийных ситуаций в сфере теплоснабжения в муниципальном образовании
(пункт 1 части 3 статьи 20 Федерального закона о теплоснабжении)
</t>
  </si>
  <si>
    <t xml:space="preserve">Утвержденный (актуализированный) порядок (план) действий по ликвидации последствий аварийных ситуаций в сфере теплоснабжения 
в муниципальном образовании (в том числе с применением электронного моделирования аварийных ситуаций)
(подпункт 8.3.1 пункта 8 Правил)
</t>
  </si>
  <si>
    <t>Показатель наличия порядка (плана) действий по ликвидации последствий аварийных ситуаций в сфере теплоснабжения в муниципальном образовании</t>
  </si>
  <si>
    <r>
      <t>К</t>
    </r>
    <r>
      <rPr>
        <sz val="8"/>
        <color theme="1"/>
        <rFont val="Times New Roman"/>
        <family val="1"/>
        <charset val="204"/>
      </rPr>
      <t>порядок</t>
    </r>
    <r>
      <rPr>
        <sz val="12"/>
        <color theme="1"/>
        <rFont val="Times New Roman"/>
        <family val="1"/>
        <charset val="204"/>
      </rPr>
      <t xml:space="preserve">
</t>
    </r>
  </si>
  <si>
    <t xml:space="preserve">Необходимо выбрать одно значение, в зависимости от следующих условий:
наличие – 1;
отсутствие – 0
</t>
  </si>
  <si>
    <t>1.2</t>
  </si>
  <si>
    <t xml:space="preserve">Иметь утвержденную актуализированную схему теплоснабжения в соответствии с частью 3 статьи 23 Федерального закона о теплоснабжении
(пункт 2 части 3 статьи 20 Федерального закона о теплоснабжении)
</t>
  </si>
  <si>
    <t xml:space="preserve">Утвержденная актуализированная схема теплоснабжения, в соответствии с требованиями постановления Правительства Российской Федерации от 22 февраля 2012 г. № 154 
(подпункт 8.3.2 пункта Правил)
</t>
  </si>
  <si>
    <t>Показатель наличия утвержденной актуализированной схемы теплоснабжения</t>
  </si>
  <si>
    <r>
      <t>К</t>
    </r>
    <r>
      <rPr>
        <sz val="8"/>
        <color theme="1"/>
        <rFont val="Times New Roman"/>
        <family val="1"/>
        <charset val="204"/>
      </rPr>
      <t>схем</t>
    </r>
  </si>
  <si>
    <t xml:space="preserve">Необходимо выбрать одно значение, в зависимости от следующих условий:
наличие – 1;
отсутствие – 0
</t>
  </si>
  <si>
    <t>1.3</t>
  </si>
  <si>
    <t xml:space="preserve">Обеспечить подготовку к отопительному периоду бесхозяйных объектов теплоснабжения, в отношении которых в соответствии с частью 6.4 статьи 15 Федерального закона о теплоснабжении не определена организация по содержанию и обслуживанию
(пункт 3 части 3 статьи 20 Федерального закона о теплоснабжении)
</t>
  </si>
  <si>
    <t xml:space="preserve">Документы, предусмотренные подпунктами 9.3.1, 
9.3.3 – 9.3.12, 9.3.14 – 9.3.16, 9.3.18 – 9.3.24, 9.3.26 – 9.3.28 пункта 9 Правил, и документы, подтверждающие выполнение требований по обеспечению готовности к отопительному периоду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в соответствии с требованиями части 61 статьи 15 Федерального закона о теплоснабжении 
(подпункт 8.3.3 пункта 8 Правил)
</t>
  </si>
  <si>
    <t>Показатель подготовки к отопительному периоду бесхозяйных объектов теплоснабжения</t>
  </si>
  <si>
    <r>
      <t>К</t>
    </r>
    <r>
      <rPr>
        <sz val="8"/>
        <color theme="1"/>
        <rFont val="Times New Roman"/>
        <family val="1"/>
        <charset val="204"/>
      </rPr>
      <t>бесхоз</t>
    </r>
  </si>
  <si>
    <t xml:space="preserve">Значение ячейки проставляется автоматически, в зависимости от проверки наличия бесхозяйных объектов теплоснабжения.
</t>
  </si>
  <si>
    <t>Проверка наличия бесхозяйных объектов теплоснабжения</t>
  </si>
  <si>
    <t xml:space="preserve"> – </t>
  </si>
  <si>
    <r>
      <t>Необходимо выбрать одно значение, в зависимости от следующих условий:
- при отсутствии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принимается значение 1;
- при наличии бесхозяйных объектов теплоснабжения, для которых определена организация по содержанию и обслуживанию принимается значение 1;
- при наличии бесхозяйных объектов теплоснабжения, для которых не определена организация по содержанию и обслуживанию принимается значение 0, при этом расчет К</t>
    </r>
    <r>
      <rPr>
        <sz val="8"/>
        <color theme="1"/>
        <rFont val="Times New Roman"/>
        <family val="1"/>
        <charset val="204"/>
      </rPr>
      <t>бесхоз</t>
    </r>
    <r>
      <rPr>
        <sz val="12"/>
        <color theme="1"/>
        <rFont val="Times New Roman"/>
        <family val="1"/>
        <charset val="204"/>
      </rPr>
      <t xml:space="preserve"> ведется в соответствии с Образцом приложения к расчету индекса готовности к отопительному периоду муниципального образования в случае наличия у них бесхозяйных объектов теплоснабжения, которым не определена организация, осуществляющая их содержание и обслуживание.</t>
    </r>
  </si>
  <si>
    <t xml:space="preserve">Осуществить оценку обеспечения готовности к отопительному периоду лицами, указанными в подпунктах 1.2 – 1.6 пункта 1 Правил в соответствии с Порядком проведения оценки обеспечения готовности к отопительному периоду, утвержденным приказом Минэнерго России от 13 ноября 2024 г. № 2234  (далее – Порядок)
(подпункт 8.2 пункта 8 Правил) 
</t>
  </si>
  <si>
    <t xml:space="preserve">Выданные акты оценки обеспечения готовности к отопительному периоду, подтверждающие выполнение требований, установленных подпунктом 8.2 пункта 8 
(подпункт 8.2 пункта 8 Правил)
</t>
  </si>
  <si>
    <t xml:space="preserve">Показатель оценки обеспечения готовности к отопительному периоду лицами, указанными в подпунктах 1.2 – 1.6 пункта 1 Правил
</t>
  </si>
  <si>
    <r>
      <t>К</t>
    </r>
    <r>
      <rPr>
        <sz val="8"/>
        <color theme="1"/>
        <rFont val="Times New Roman"/>
        <family val="1"/>
        <charset val="204"/>
      </rPr>
      <t>оценка</t>
    </r>
  </si>
  <si>
    <r>
      <t>Расчет осуществляется автоматически по формуле:
К</t>
    </r>
    <r>
      <rPr>
        <sz val="8"/>
        <color theme="1"/>
        <rFont val="Times New Roman"/>
        <family val="1"/>
        <charset val="204"/>
      </rPr>
      <t>оценка</t>
    </r>
    <r>
      <rPr>
        <sz val="12"/>
        <color theme="1"/>
        <rFont val="Times New Roman"/>
        <family val="1"/>
        <charset val="204"/>
      </rPr>
      <t>=(n</t>
    </r>
    <r>
      <rPr>
        <sz val="8"/>
        <color theme="1"/>
        <rFont val="Times New Roman"/>
        <family val="1"/>
        <charset val="204"/>
      </rPr>
      <t>актов</t>
    </r>
    <r>
      <rPr>
        <sz val="12"/>
        <color theme="1"/>
        <rFont val="Times New Roman"/>
        <family val="1"/>
        <charset val="204"/>
      </rPr>
      <t>/n</t>
    </r>
    <r>
      <rPr>
        <sz val="8"/>
        <color theme="1"/>
        <rFont val="Times New Roman"/>
        <family val="1"/>
        <charset val="204"/>
      </rPr>
      <t>всего</t>
    </r>
    <r>
      <rPr>
        <sz val="12"/>
        <color theme="1"/>
        <rFont val="Times New Roman"/>
        <family val="1"/>
        <charset val="204"/>
      </rPr>
      <t>)*l</t>
    </r>
    <r>
      <rPr>
        <sz val="8"/>
        <color theme="1"/>
        <rFont val="Times New Roman"/>
        <family val="1"/>
        <charset val="204"/>
      </rPr>
      <t>порядок</t>
    </r>
    <r>
      <rPr>
        <sz val="12"/>
        <color theme="1"/>
        <rFont val="Times New Roman"/>
        <family val="1"/>
        <charset val="204"/>
      </rPr>
      <t xml:space="preserve"> </t>
    </r>
  </si>
  <si>
    <t>2.1</t>
  </si>
  <si>
    <r>
      <t>l</t>
    </r>
    <r>
      <rPr>
        <sz val="8"/>
        <color theme="1"/>
        <rFont val="Times New Roman"/>
        <family val="1"/>
        <charset val="204"/>
      </rPr>
      <t>порядок</t>
    </r>
  </si>
  <si>
    <r>
      <t>Необходимо выбрать одно значение, в зависимости от следующих условий:
- при соблюдении Порядка l</t>
    </r>
    <r>
      <rPr>
        <sz val="8"/>
        <color theme="1"/>
        <rFont val="Times New Roman"/>
        <family val="1"/>
        <charset val="204"/>
      </rPr>
      <t>порядок</t>
    </r>
    <r>
      <rPr>
        <sz val="12"/>
        <color theme="1"/>
        <rFont val="Times New Roman"/>
        <family val="1"/>
        <charset val="204"/>
      </rPr>
      <t xml:space="preserve"> принимается равным 1.
- при не соблюдении Порядка l</t>
    </r>
    <r>
      <rPr>
        <sz val="8"/>
        <color theme="1"/>
        <rFont val="Times New Roman"/>
        <family val="1"/>
        <charset val="204"/>
      </rPr>
      <t xml:space="preserve">порядок </t>
    </r>
    <r>
      <rPr>
        <sz val="12"/>
        <color theme="1"/>
        <rFont val="Times New Roman"/>
        <family val="1"/>
        <charset val="204"/>
      </rPr>
      <t>принимается равным 0</t>
    </r>
  </si>
  <si>
    <t>2.2</t>
  </si>
  <si>
    <r>
      <t>n</t>
    </r>
    <r>
      <rPr>
        <sz val="8"/>
        <color theme="1"/>
        <rFont val="Times New Roman"/>
        <family val="1"/>
        <charset val="204"/>
      </rPr>
      <t xml:space="preserve">актов </t>
    </r>
  </si>
  <si>
    <t>Необходимо указать фактическое значение
количества теплоснабжающих и теплосетевых организаций, владельцев тепловых сетей, не являющихся теплосетевыми организациями, прошедших оценку готовности и получивших акт оценки обеспечения готовности к отопительному периоду</t>
  </si>
  <si>
    <t>2.3</t>
  </si>
  <si>
    <r>
      <t>n</t>
    </r>
    <r>
      <rPr>
        <sz val="8"/>
        <color theme="1"/>
        <rFont val="Times New Roman"/>
        <family val="1"/>
        <charset val="204"/>
      </rPr>
      <t xml:space="preserve">всего </t>
    </r>
  </si>
  <si>
    <t xml:space="preserve">Необходимо указать фактическое значение
количества теплоснабжающих и теплосетевых организаций, владельцев тепловых сетей, не являющихся теплосетевыми организациями, всего (информация о количестве должна соответствовать схемам теплоснабжения)
</t>
  </si>
  <si>
    <t xml:space="preserve">Разъяснения по расчетам показателей готовности </t>
  </si>
  <si>
    <r>
      <t>К</t>
    </r>
    <r>
      <rPr>
        <b/>
        <sz val="8"/>
        <color theme="1"/>
        <rFont val="Times New Roman"/>
        <family val="1"/>
        <charset val="204"/>
      </rPr>
      <t>бесхоз</t>
    </r>
  </si>
  <si>
    <r>
      <t>Расчет осуществляется, если для бесхозяйных объектов не определена организация, которая будет осуществлять содержание и обслуживание.
Расчет осуществляется автоматически по формуле:
К</t>
    </r>
    <r>
      <rPr>
        <sz val="8"/>
        <color theme="1"/>
        <rFont val="Times New Roman"/>
        <family val="1"/>
        <charset val="204"/>
      </rPr>
      <t>бесхоз</t>
    </r>
    <r>
      <rPr>
        <sz val="12"/>
        <color theme="1"/>
        <rFont val="Times New Roman"/>
        <family val="1"/>
        <charset val="204"/>
      </rPr>
      <t>= К</t>
    </r>
    <r>
      <rPr>
        <sz val="8"/>
        <color theme="1"/>
        <rFont val="Times New Roman"/>
        <family val="1"/>
        <charset val="204"/>
      </rPr>
      <t>закон о тепл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 xml:space="preserve">*0,1
</t>
    </r>
  </si>
  <si>
    <t>1</t>
  </si>
  <si>
    <t xml:space="preserve">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
</t>
  </si>
  <si>
    <t>Показатель выполнения требований Федерального закона о теплоснабжении</t>
  </si>
  <si>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
К</t>
    </r>
    <r>
      <rPr>
        <sz val="8"/>
        <color theme="1"/>
        <rFont val="Times New Roman"/>
        <family val="1"/>
        <charset val="204"/>
      </rPr>
      <t>качест</t>
    </r>
    <r>
      <rPr>
        <sz val="12"/>
        <color theme="1"/>
        <rFont val="Times New Roman"/>
        <family val="1"/>
        <charset val="204"/>
      </rPr>
      <t>*0,04+К</t>
    </r>
    <r>
      <rPr>
        <sz val="8"/>
        <color theme="1"/>
        <rFont val="Times New Roman"/>
        <family val="1"/>
        <charset val="204"/>
      </rPr>
      <t>кач.строит</t>
    </r>
    <r>
      <rPr>
        <sz val="12"/>
        <color theme="1"/>
        <rFont val="Times New Roman"/>
        <family val="1"/>
        <charset val="204"/>
      </rPr>
      <t>*0,3+К</t>
    </r>
    <r>
      <rPr>
        <sz val="8"/>
        <color theme="1"/>
        <rFont val="Times New Roman"/>
        <family val="1"/>
        <charset val="204"/>
      </rPr>
      <t>надеж</t>
    </r>
    <r>
      <rPr>
        <sz val="12"/>
        <color theme="1"/>
        <rFont val="Times New Roman"/>
        <family val="1"/>
        <charset val="204"/>
      </rPr>
      <t xml:space="preserve">*0,6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</si>
  <si>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</si>
  <si>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</si>
  <si>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t xml:space="preserve">Показатель обеспечения функционирования эксплуатационной, диспетчерской и аварийной служб </t>
  </si>
  <si>
    <r>
      <t>К</t>
    </r>
    <r>
      <rPr>
        <sz val="8"/>
        <color theme="1"/>
        <rFont val="Times New Roman"/>
        <family val="1"/>
        <charset val="204"/>
      </rPr>
      <t>функц</t>
    </r>
  </si>
  <si>
    <r>
      <t>Расчет осуществляется автоматически по формуле:
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
К</t>
    </r>
    <r>
      <rPr>
        <sz val="8"/>
        <color theme="1"/>
        <rFont val="Times New Roman"/>
        <family val="1"/>
        <charset val="204"/>
      </rPr>
      <t>обуч</t>
    </r>
    <r>
      <rPr>
        <sz val="12"/>
        <color theme="1"/>
        <rFont val="Times New Roman"/>
        <family val="1"/>
        <charset val="204"/>
      </rPr>
      <t>*0,1+ К</t>
    </r>
    <r>
      <rPr>
        <sz val="8"/>
        <color theme="1"/>
        <rFont val="Times New Roman"/>
        <family val="1"/>
        <charset val="204"/>
      </rPr>
      <t>отв</t>
    </r>
    <r>
      <rPr>
        <sz val="12"/>
        <color theme="1"/>
        <rFont val="Times New Roman"/>
        <family val="1"/>
        <charset val="204"/>
      </rPr>
      <t>*0,1+К</t>
    </r>
    <r>
      <rPr>
        <sz val="8"/>
        <color theme="1"/>
        <rFont val="Times New Roman"/>
        <family val="1"/>
        <charset val="204"/>
      </rPr>
      <t>охр.труда</t>
    </r>
    <r>
      <rPr>
        <sz val="12"/>
        <color theme="1"/>
        <rFont val="Times New Roman"/>
        <family val="1"/>
        <charset val="204"/>
      </rPr>
      <t>*0,15+К</t>
    </r>
    <r>
      <rPr>
        <sz val="8"/>
        <color theme="1"/>
        <rFont val="Times New Roman"/>
        <family val="1"/>
        <charset val="204"/>
      </rPr>
      <t>трен</t>
    </r>
    <r>
      <rPr>
        <sz val="12"/>
        <color theme="1"/>
        <rFont val="Times New Roman"/>
        <family val="1"/>
        <charset val="204"/>
      </rPr>
      <t xml:space="preserve">*0,15
</t>
    </r>
  </si>
  <si>
    <t>1.1.1</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</si>
  <si>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</si>
  <si>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 xml:space="preserve">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 </t>
  </si>
  <si>
    <r>
      <t>К</t>
    </r>
    <r>
      <rPr>
        <sz val="8"/>
        <color theme="1"/>
        <rFont val="Times New Roman"/>
        <family val="1"/>
        <charset val="204"/>
      </rPr>
      <t>шт</t>
    </r>
  </si>
  <si>
    <t>1.1.2</t>
  </si>
  <si>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</si>
  <si>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Показатель наличия положение о диспетчерской службе или распорядительный документ организации о назначении ответственного за диспетчерское управление</t>
  </si>
  <si>
    <r>
      <t>К</t>
    </r>
    <r>
      <rPr>
        <sz val="8"/>
        <color theme="1"/>
        <rFont val="Times New Roman"/>
        <family val="1"/>
        <charset val="204"/>
      </rPr>
      <t>дисп</t>
    </r>
  </si>
  <si>
    <t>1.1.3</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</si>
  <si>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</si>
  <si>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</si>
  <si>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t>К</t>
    </r>
    <r>
      <rPr>
        <sz val="8"/>
        <color theme="1"/>
        <rFont val="Times New Roman"/>
        <family val="1"/>
        <charset val="204"/>
      </rPr>
      <t>перечень</t>
    </r>
  </si>
  <si>
    <r>
      <t>Расчет осуществляется автоматически по формуле:
К</t>
    </r>
    <r>
      <rPr>
        <sz val="8"/>
        <color theme="1"/>
        <rFont val="Times New Roman"/>
        <family val="1"/>
        <charset val="204"/>
      </rPr>
      <t>перечень</t>
    </r>
    <r>
      <rPr>
        <sz val="12"/>
        <color theme="1"/>
        <rFont val="Times New Roman"/>
        <family val="1"/>
        <charset val="204"/>
      </rPr>
      <t xml:space="preserve"> =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</si>
  <si>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1.1.3.1</t>
  </si>
  <si>
    <t>Показатель наличия перечня производственных инструкций для безопасной эксплуатации котлов и вспомогательного оборудования в случае эксплуатации ОПО</t>
  </si>
  <si>
    <r>
      <t>К</t>
    </r>
    <r>
      <rPr>
        <sz val="8"/>
        <color theme="1"/>
        <rFont val="Times New Roman"/>
        <family val="1"/>
        <charset val="204"/>
      </rPr>
      <t>переченьОПО</t>
    </r>
  </si>
  <si>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</si>
  <si>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t>1.1.3.2</t>
  </si>
  <si>
    <t>Показатель наличия перечня документации эксплуатирующей организации для объектов, не являющихся ОПО</t>
  </si>
  <si>
    <r>
      <t>К</t>
    </r>
    <r>
      <rPr>
        <sz val="8"/>
        <color theme="1"/>
        <rFont val="Times New Roman"/>
        <family val="1"/>
        <charset val="204"/>
      </rPr>
      <t>перечень неОПО</t>
    </r>
  </si>
  <si>
    <t>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</si>
  <si>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1.1.4</t>
  </si>
  <si>
    <t xml:space="preserve">Утвержденные в соответствии с требованиями пункта 2.8.4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пунктами 278, 363 и 364 Правил промышленной безопасности 
(подпункт 9.3.5 пункта 9 Правил)
</t>
  </si>
  <si>
    <t>Показатель наличия эксплуатационных инструкций объектов теплоснабжения и (или) производственных инструкций</t>
  </si>
  <si>
    <r>
      <t>К</t>
    </r>
    <r>
      <rPr>
        <sz val="8"/>
        <color theme="1"/>
        <rFont val="Times New Roman"/>
        <family val="1"/>
        <charset val="204"/>
      </rPr>
      <t>экспл/произв.инстр</t>
    </r>
  </si>
  <si>
    <t>Необходимо выбрать одно значение, в зависимости от следующих условий:
наличие – 1;
отсутствие – 0</t>
  </si>
  <si>
    <t>1.1.5</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</si>
  <si>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</si>
  <si>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</si>
  <si>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t>К</t>
    </r>
    <r>
      <rPr>
        <sz val="8"/>
        <color theme="1"/>
        <rFont val="Times New Roman"/>
        <family val="1"/>
        <charset val="204"/>
      </rPr>
      <t>знаний</t>
    </r>
  </si>
  <si>
    <r>
      <t>Расчет осуществляется автоматически по формуле:
К</t>
    </r>
    <r>
      <rPr>
        <sz val="8"/>
        <color theme="1"/>
        <rFont val="Times New Roman"/>
        <family val="1"/>
        <charset val="204"/>
      </rPr>
      <t>знаний</t>
    </r>
    <r>
      <rPr>
        <sz val="12"/>
        <color theme="1"/>
        <rFont val="Times New Roman"/>
        <family val="1"/>
        <charset val="204"/>
      </rPr>
      <t xml:space="preserve"> = К</t>
    </r>
    <r>
      <rPr>
        <sz val="8"/>
        <color theme="1"/>
        <rFont val="Times New Roman"/>
        <family val="1"/>
        <charset val="204"/>
      </rPr>
      <t>пров зн не ОПО</t>
    </r>
    <r>
      <rPr>
        <sz val="12"/>
        <color theme="1"/>
        <rFont val="Times New Roman"/>
        <family val="1"/>
        <charset val="204"/>
      </rPr>
      <t>*0,5+К</t>
    </r>
    <r>
      <rPr>
        <sz val="8"/>
        <color theme="1"/>
        <rFont val="Times New Roman"/>
        <family val="1"/>
        <charset val="204"/>
      </rPr>
      <t>пров зн ОПО</t>
    </r>
    <r>
      <rPr>
        <sz val="12"/>
        <color theme="1"/>
        <rFont val="Times New Roman"/>
        <family val="1"/>
        <charset val="204"/>
      </rPr>
      <t xml:space="preserve">*0,5
Если в соответствии с пунктом 21 Порядка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</si>
  <si>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1.1.5.1</t>
  </si>
  <si>
    <t xml:space="preserve">Показатель наличия удостоверений о проверке знаний или журнала проверки знаний, протоколов проверки знаний, предусмотренных Правилами технической эксплуатации электроустановок потребителей, Правилами технической эксплуатации тепловых энергоустановок </t>
  </si>
  <si>
    <r>
      <t>К</t>
    </r>
    <r>
      <rPr>
        <sz val="8"/>
        <color theme="1"/>
        <rFont val="Times New Roman"/>
        <family val="1"/>
        <charset val="204"/>
      </rPr>
      <t>пров зн не ОПО</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</si>
  <si>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</si>
  <si>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1.1.5.2</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</si>
  <si>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</si>
  <si>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t>К</t>
    </r>
    <r>
      <rPr>
        <sz val="8"/>
        <color theme="1"/>
        <rFont val="Times New Roman"/>
        <family val="1"/>
        <charset val="204"/>
      </rPr>
      <t>пров зн ОПО</t>
    </r>
  </si>
  <si>
    <t>1.1.6</t>
  </si>
  <si>
    <t>Копии документов, подтверждающих проведение обучения работников действиям в случае аварии или инцидента на опасном производственном объекте, в соответствии со статьей 10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(подпункт 9.3.7 пункта 9 Правил)</t>
  </si>
  <si>
    <t>Показатель наличия документов, подтверждающих проведение обучения работников действиям в случае аварии или инцидента на опасном производственном объекте</t>
  </si>
  <si>
    <r>
      <t>К</t>
    </r>
    <r>
      <rPr>
        <sz val="8"/>
        <color theme="1"/>
        <rFont val="Times New Roman"/>
        <family val="1"/>
        <charset val="204"/>
      </rPr>
      <t>обуч</t>
    </r>
  </si>
  <si>
    <r>
      <t>Необходимо выбрать одно значение, в зависимости от следующих условий:
наличие – 1;
отсутствие – 0.
В случае, если ОПО не эксплуатируются, то К</t>
    </r>
    <r>
      <rPr>
        <sz val="8"/>
        <color theme="1"/>
        <rFont val="Times New Roman"/>
        <family val="1"/>
        <charset val="204"/>
      </rPr>
      <t>обуч</t>
    </r>
    <r>
      <rPr>
        <sz val="12"/>
        <color theme="1"/>
        <rFont val="Times New Roman"/>
        <family val="1"/>
        <charset val="204"/>
      </rPr>
      <t xml:space="preserve"> принимается равным 1. 
</t>
    </r>
  </si>
  <si>
    <t>1.1.7</t>
  </si>
  <si>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</si>
  <si>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t xml:space="preserve">Показатель наличия организационно-распорядительных документов организации о назначении ответственных лиц за тепловые энергоустановки
и (или)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</si>
  <si>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r>
      <t>К</t>
    </r>
    <r>
      <rPr>
        <sz val="8"/>
        <color theme="1"/>
        <rFont val="Times New Roman"/>
        <family val="1"/>
        <charset val="204"/>
      </rPr>
      <t>отв</t>
    </r>
  </si>
  <si>
    <r>
      <t>Расчет осуществляется автоматически по формуле:
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 xml:space="preserve"> *0,5+ К</t>
    </r>
    <r>
      <rPr>
        <sz val="8"/>
        <color theme="1"/>
        <rFont val="Times New Roman"/>
        <family val="1"/>
        <charset val="204"/>
      </rPr>
      <t>отв ОПО</t>
    </r>
    <r>
      <rPr>
        <sz val="12"/>
        <color theme="1"/>
        <rFont val="Times New Roman"/>
        <family val="1"/>
        <charset val="204"/>
      </rPr>
      <t xml:space="preserve">*0,5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</si>
  <si>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1.1.7.1</t>
  </si>
  <si>
    <t>Показатель наличия организационно-распорядительных документов организации о назначении ответственных лиц за безопасную эксплуатацию тепловых энергоустановок для объектов, не отнесенных к ОПО</t>
  </si>
  <si>
    <r>
      <t>К</t>
    </r>
    <r>
      <rPr>
        <sz val="8"/>
        <color theme="1"/>
        <rFont val="Times New Roman"/>
        <family val="1"/>
        <charset val="204"/>
      </rPr>
      <t>отв неОПО</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</si>
  <si>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</si>
  <si>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1.1.7.2</t>
  </si>
  <si>
    <t>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t>
  </si>
  <si>
    <r>
      <t>К</t>
    </r>
    <r>
      <rPr>
        <sz val="8"/>
        <color theme="1"/>
        <rFont val="Times New Roman"/>
        <family val="1"/>
        <charset val="204"/>
      </rPr>
      <t>отв ОПО</t>
    </r>
  </si>
  <si>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</si>
  <si>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t>1.1.8</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</si>
  <si>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</si>
  <si>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Показатель наличия утвержденных инструкций по охране труда, утвержденных порядков производства работ повышенной опасности и оформлений нарядов-допусков, утвержденного перечня работ, выполняемых по нарядам-допускам </t>
  </si>
  <si>
    <r>
      <t>К</t>
    </r>
    <r>
      <rPr>
        <sz val="8"/>
        <color theme="1"/>
        <rFont val="Times New Roman"/>
        <family val="1"/>
        <charset val="204"/>
      </rPr>
      <t>охр.труда</t>
    </r>
  </si>
  <si>
    <t>1.1.9</t>
  </si>
  <si>
    <t xml:space="preserve">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
</t>
  </si>
  <si>
    <t>Показатель наличия программ противоаварийных тренировок, журналов, подтверждающих проведение тренировок согласно утвержденной программе противоаварийных тренировок</t>
  </si>
  <si>
    <r>
      <t>К</t>
    </r>
    <r>
      <rPr>
        <sz val="8"/>
        <color theme="1"/>
        <rFont val="Times New Roman"/>
        <family val="1"/>
        <charset val="204"/>
      </rPr>
      <t>трен</t>
    </r>
  </si>
  <si>
    <t xml:space="preserve">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
</t>
  </si>
  <si>
    <t>Документы, предусмотренные подпунктами 9.3.11 и 9.3.22 пункта 9 Правил</t>
  </si>
  <si>
    <t>Показатель проведения наладки тепловых сетей и контроля за режимами потребления тепловой энергии</t>
  </si>
  <si>
    <r>
      <t>К</t>
    </r>
    <r>
      <rPr>
        <sz val="8"/>
        <color theme="1"/>
        <rFont val="Times New Roman"/>
        <family val="1"/>
        <charset val="204"/>
      </rPr>
      <t>режим.налад</t>
    </r>
  </si>
  <si>
    <r>
      <t>Расчет осуществляется автоматически по формуле:
К</t>
    </r>
    <r>
      <rPr>
        <sz val="8"/>
        <color theme="1"/>
        <rFont val="Times New Roman"/>
        <family val="1"/>
        <charset val="204"/>
      </rPr>
      <t>режим.налад</t>
    </r>
    <r>
      <rPr>
        <sz val="12"/>
        <color theme="1"/>
        <rFont val="Times New Roman"/>
        <family val="1"/>
        <charset val="204"/>
      </rPr>
      <t>=К</t>
    </r>
    <r>
      <rPr>
        <sz val="8"/>
        <color theme="1"/>
        <rFont val="Times New Roman"/>
        <family val="1"/>
        <charset val="204"/>
      </rPr>
      <t>темп.граф</t>
    </r>
    <r>
      <rPr>
        <sz val="12"/>
        <color theme="1"/>
        <rFont val="Times New Roman"/>
        <family val="1"/>
        <charset val="204"/>
      </rPr>
      <t>*0,5+К</t>
    </r>
    <r>
      <rPr>
        <sz val="8"/>
        <color theme="1"/>
        <rFont val="Times New Roman"/>
        <family val="1"/>
        <charset val="204"/>
      </rPr>
      <t>режим.карт</t>
    </r>
    <r>
      <rPr>
        <sz val="12"/>
        <color theme="1"/>
        <rFont val="Times New Roman"/>
        <family val="1"/>
        <charset val="204"/>
      </rPr>
      <t xml:space="preserve">*0,5
</t>
    </r>
  </si>
  <si>
    <t>1.2.1</t>
  </si>
  <si>
    <t>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t>
  </si>
  <si>
    <t xml:space="preserve">Показатель наличия температурных графиков, гидравлических режимов работы системы теплоснабжения </t>
  </si>
  <si>
    <r>
      <t>К</t>
    </r>
    <r>
      <rPr>
        <sz val="8"/>
        <color theme="1"/>
        <rFont val="Times New Roman"/>
        <family val="1"/>
        <charset val="204"/>
      </rPr>
      <t>темп.граф</t>
    </r>
  </si>
  <si>
    <t>1.2.2</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</si>
  <si>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</si>
  <si>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</si>
  <si>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r>
      <t>К</t>
    </r>
    <r>
      <rPr>
        <sz val="8"/>
        <color theme="1"/>
        <rFont val="Times New Roman"/>
        <family val="1"/>
        <charset val="204"/>
      </rPr>
      <t>режим.карт</t>
    </r>
  </si>
  <si>
    <t xml:space="preserve">Необходимо выбрать одно значение, в зависимости от следующих условий:
наличие – 1;
отсутствие – 0
</t>
  </si>
  <si>
    <t>Обеспечивать качество теплоносителей (пункт 4 части 4 статьи 20 Федерального закона о теплоснабжении)</t>
  </si>
  <si>
    <t xml:space="preserve">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
</t>
  </si>
  <si>
    <t>Показатель обеспечения качества теплоносителей</t>
  </si>
  <si>
    <r>
      <t>К</t>
    </r>
    <r>
      <rPr>
        <sz val="8"/>
        <color theme="1"/>
        <rFont val="Times New Roman"/>
        <family val="1"/>
        <charset val="204"/>
      </rPr>
      <t>качест</t>
    </r>
  </si>
  <si>
    <t>1.4</t>
  </si>
  <si>
    <t>Обеспечивать проверку качества строительства, реконструкции и (или) модернизации принадлежащих теплоснабжающим, теплосетевым организациям тепловых сетей, в том числе качества тепловой изоляции (пункт 6 части 4 статьи 20 Федерального закона о теплоснабжении)</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</si>
  <si>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</si>
  <si>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Показатель наличия нормативно-технического документа по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t>
  </si>
  <si>
    <r>
      <t>К</t>
    </r>
    <r>
      <rPr>
        <sz val="8"/>
        <color theme="1"/>
        <rFont val="Times New Roman"/>
        <family val="1"/>
        <charset val="204"/>
      </rPr>
      <t>кач.строит</t>
    </r>
  </si>
  <si>
    <r>
      <t>Необходимо выбрать одно значение, в зависимости от следующих условий:
наличие – 1;
отсутствие – 0.
Значение К</t>
    </r>
    <r>
      <rPr>
        <sz val="8"/>
        <color theme="1"/>
        <rFont val="Times New Roman"/>
        <family val="1"/>
        <charset val="204"/>
      </rPr>
      <t>бесхоз</t>
    </r>
    <r>
      <rPr>
        <sz val="12"/>
        <color theme="1"/>
        <rFont val="Times New Roman"/>
        <family val="1"/>
        <charset val="204"/>
      </rPr>
      <t xml:space="preserve"> не может быть более 0,8 в случае, если данный показатель равен 0.
</t>
    </r>
  </si>
  <si>
    <t>1.5</t>
  </si>
  <si>
    <t>Обеспечивать надежное теплоснабжение потребителей (пункт 7 части 4 статьи 20 Федерального закона о теплоснабжении)</t>
  </si>
  <si>
    <t>Документы, предусмотренные подпунктами 9.3.15, 9.3.16, 9.3.18 – 9.3.24, 9.3.26, 9.3.27 пункта 9 Правил</t>
  </si>
  <si>
    <t>Показатель обеспечения надежного теплоснабжения потребителей</t>
  </si>
  <si>
    <r>
      <t>К</t>
    </r>
    <r>
      <rPr>
        <sz val="8"/>
        <color theme="1"/>
        <rFont val="Times New Roman"/>
        <family val="1"/>
        <charset val="204"/>
      </rPr>
      <t>надеж</t>
    </r>
  </si>
  <si>
    <r>
      <t>Расчет осуществляется автоматически по формуле:
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обслед</t>
    </r>
    <r>
      <rPr>
        <sz val="12"/>
        <color theme="1"/>
        <rFont val="Times New Roman"/>
        <family val="1"/>
        <charset val="204"/>
      </rPr>
      <t>*0,05+К</t>
    </r>
    <r>
      <rPr>
        <sz val="8"/>
        <color theme="1"/>
        <rFont val="Times New Roman"/>
        <family val="1"/>
        <charset val="204"/>
      </rPr>
      <t>испыт</t>
    </r>
    <r>
      <rPr>
        <sz val="12"/>
        <color theme="1"/>
        <rFont val="Times New Roman"/>
        <family val="1"/>
        <charset val="204"/>
      </rPr>
      <t>*0,05+
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*0,02+К</t>
    </r>
    <r>
      <rPr>
        <sz val="8"/>
        <color theme="1"/>
        <rFont val="Times New Roman"/>
        <family val="1"/>
        <charset val="204"/>
      </rPr>
      <t>очист.промыв</t>
    </r>
    <r>
      <rPr>
        <sz val="12"/>
        <color theme="1"/>
        <rFont val="Times New Roman"/>
        <family val="1"/>
        <charset val="204"/>
      </rPr>
      <t>*0,4+
К</t>
    </r>
    <r>
      <rPr>
        <sz val="8"/>
        <color theme="1"/>
        <rFont val="Times New Roman"/>
        <family val="1"/>
        <charset val="204"/>
      </rPr>
      <t>электр.сопр</t>
    </r>
    <r>
      <rPr>
        <sz val="12"/>
        <color theme="1"/>
        <rFont val="Times New Roman"/>
        <family val="1"/>
        <charset val="204"/>
      </rPr>
      <t>*0,01+К</t>
    </r>
    <r>
      <rPr>
        <sz val="8"/>
        <color theme="1"/>
        <rFont val="Times New Roman"/>
        <family val="1"/>
        <charset val="204"/>
      </rPr>
      <t>насос стан</t>
    </r>
    <r>
      <rPr>
        <sz val="12"/>
        <color theme="1"/>
        <rFont val="Times New Roman"/>
        <family val="1"/>
        <charset val="204"/>
      </rPr>
      <t>*0,01+ К</t>
    </r>
    <r>
      <rPr>
        <sz val="8"/>
        <color theme="1"/>
        <rFont val="Times New Roman"/>
        <family val="1"/>
        <charset val="204"/>
      </rPr>
      <t>матер</t>
    </r>
    <r>
      <rPr>
        <sz val="12"/>
        <color theme="1"/>
        <rFont val="Times New Roman"/>
        <family val="1"/>
        <charset val="204"/>
      </rPr>
      <t>*0,04+К</t>
    </r>
    <r>
      <rPr>
        <sz val="8"/>
        <color theme="1"/>
        <rFont val="Times New Roman"/>
        <family val="1"/>
        <charset val="204"/>
      </rPr>
      <t>страх</t>
    </r>
    <r>
      <rPr>
        <sz val="12"/>
        <color theme="1"/>
        <rFont val="Times New Roman"/>
        <family val="1"/>
        <charset val="204"/>
      </rPr>
      <t>*0,01</t>
    </r>
  </si>
  <si>
    <t>1.5.1</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</si>
  <si>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</si>
  <si>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t>
  </si>
  <si>
    <r>
      <t>К</t>
    </r>
    <r>
      <rPr>
        <sz val="8"/>
        <color theme="1"/>
        <rFont val="Times New Roman"/>
        <family val="1"/>
        <charset val="204"/>
      </rPr>
      <t>освид</t>
    </r>
  </si>
  <si>
    <r>
      <t>Расчет осуществляется автоматически по формуле:
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не ОПО</t>
    </r>
    <r>
      <rPr>
        <sz val="12"/>
        <color theme="1"/>
        <rFont val="Times New Roman"/>
        <family val="1"/>
        <charset val="204"/>
      </rPr>
      <t xml:space="preserve"> *0,5+ К</t>
    </r>
    <r>
      <rPr>
        <sz val="8"/>
        <color theme="1"/>
        <rFont val="Times New Roman"/>
        <family val="1"/>
        <charset val="204"/>
      </rPr>
      <t>освид ОПО</t>
    </r>
    <r>
      <rPr>
        <sz val="12"/>
        <color theme="1"/>
        <rFont val="Times New Roman"/>
        <family val="1"/>
        <charset val="204"/>
      </rPr>
      <t xml:space="preserve">*0,5
Если в отношении объекта оценки какой-либо из показателей, указанных в 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</si>
  <si>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1.5.1.1</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</si>
  <si>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 оборудования</t>
  </si>
  <si>
    <r>
      <t>К</t>
    </r>
    <r>
      <rPr>
        <sz val="8"/>
        <color theme="1"/>
        <rFont val="Times New Roman"/>
        <family val="1"/>
        <charset val="204"/>
      </rPr>
      <t>освид не ОПО</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</si>
  <si>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</si>
  <si>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1.5.1.2</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</si>
  <si>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 оборудования</t>
  </si>
  <si>
    <r>
      <t>К</t>
    </r>
    <r>
      <rPr>
        <sz val="8"/>
        <color theme="1"/>
        <rFont val="Times New Roman"/>
        <family val="1"/>
        <charset val="204"/>
      </rPr>
      <t>освид ОПО</t>
    </r>
  </si>
  <si>
    <t>1.5.2</t>
  </si>
  <si>
    <t>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t>
  </si>
  <si>
    <t>Показатель наличия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t>
  </si>
  <si>
    <r>
      <t>К</t>
    </r>
    <r>
      <rPr>
        <sz val="8"/>
        <color theme="1"/>
        <rFont val="Times New Roman"/>
        <family val="1"/>
        <charset val="204"/>
      </rPr>
      <t>обслед</t>
    </r>
  </si>
  <si>
    <t xml:space="preserve">Необходимо выбрать одно значение, в зависимости от следующих условий:
наличие – 1;
отсутствие – 0
</t>
  </si>
  <si>
    <t>1.5.3</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</si>
  <si>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</si>
  <si>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</si>
  <si>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r>
      <t>К</t>
    </r>
    <r>
      <rPr>
        <sz val="8"/>
        <color theme="1"/>
        <rFont val="Times New Roman"/>
        <family val="1"/>
        <charset val="204"/>
      </rPr>
      <t>испыт</t>
    </r>
  </si>
  <si>
    <r>
      <t>Необходимо выбрать одно значение, в зависимости от следующих условий:
наличие – 1;
отсутствие – 0.
В случае, если тепловые сети не эксплуатируются К</t>
    </r>
    <r>
      <rPr>
        <sz val="8"/>
        <color theme="1"/>
        <rFont val="Times New Roman"/>
        <family val="1"/>
        <charset val="204"/>
      </rPr>
      <t>испыт</t>
    </r>
    <r>
      <rPr>
        <sz val="12"/>
        <color theme="1"/>
        <rFont val="Times New Roman"/>
        <family val="1"/>
        <charset val="204"/>
      </rPr>
      <t xml:space="preserve"> принимается равным 1.
</t>
    </r>
  </si>
  <si>
    <t>1.5.4</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</si>
  <si>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</si>
  <si>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трубопроводов тепловых сетей </t>
  </si>
  <si>
    <r>
      <t>К</t>
    </r>
    <r>
      <rPr>
        <sz val="8"/>
        <color theme="1"/>
        <rFont val="Times New Roman"/>
        <family val="1"/>
        <charset val="204"/>
      </rPr>
      <t>гидр</t>
    </r>
  </si>
  <si>
    <r>
      <t>Необходимо выбрать одно значение, в зависимости от следующих условий:
наличие – 1;
отсутствие – 0.
В случае, если бесхозяйные тепловые сети отсутствуют, К</t>
    </r>
    <r>
      <rPr>
        <sz val="8"/>
        <color theme="1"/>
        <rFont val="Times New Roman"/>
        <family val="1"/>
        <charset val="204"/>
      </rPr>
      <t>гидр</t>
    </r>
    <r>
      <rPr>
        <sz val="12"/>
        <color theme="1"/>
        <rFont val="Times New Roman"/>
        <family val="1"/>
        <charset val="204"/>
      </rPr>
      <t xml:space="preserve"> принимается равным 1.
Значение К</t>
    </r>
    <r>
      <rPr>
        <sz val="8"/>
        <color theme="1"/>
        <rFont val="Times New Roman"/>
        <family val="1"/>
        <charset val="204"/>
      </rPr>
      <t>бесхоз</t>
    </r>
    <r>
      <rPr>
        <sz val="12"/>
        <color theme="1"/>
        <rFont val="Times New Roman"/>
        <family val="1"/>
        <charset val="204"/>
      </rPr>
      <t xml:space="preserve"> не может быть более 0,8 в случае, если данный показатель равен 0.
</t>
    </r>
  </si>
  <si>
    <t>1.5.5</t>
  </si>
  <si>
    <t>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</si>
  <si>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</si>
  <si>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r>
      <t>К</t>
    </r>
    <r>
      <rPr>
        <sz val="8"/>
        <color theme="1"/>
        <rFont val="Times New Roman"/>
        <family val="1"/>
        <charset val="204"/>
      </rPr>
      <t>шурф</t>
    </r>
  </si>
  <si>
    <r>
      <t>Необходимо выбрать одно значение, в зависимости от следующих условий:
наличие – 1;
отсутствие – 0.
В случае, если бесхозяйные тепловые сети отсутствуют, К</t>
    </r>
    <r>
      <rPr>
        <sz val="8"/>
        <color theme="1"/>
        <rFont val="Times New Roman"/>
        <family val="1"/>
        <charset val="204"/>
      </rPr>
      <t>шурф</t>
    </r>
    <r>
      <rPr>
        <sz val="12"/>
        <color theme="1"/>
        <rFont val="Times New Roman"/>
        <family val="1"/>
        <charset val="204"/>
      </rPr>
      <t xml:space="preserve"> принимается равным 1
</t>
    </r>
  </si>
  <si>
    <t>1.5.6</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</si>
  <si>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</si>
  <si>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t xml:space="preserve">Показатель наличия актов о проведении очистки и тепловых сетей, тепловых пунктов </t>
  </si>
  <si>
    <r>
      <t>К</t>
    </r>
    <r>
      <rPr>
        <sz val="8"/>
        <color theme="1"/>
        <rFont val="Times New Roman"/>
        <family val="1"/>
        <charset val="204"/>
      </rPr>
      <t>очист.промыв</t>
    </r>
  </si>
  <si>
    <r>
      <t>Необходимо выбрать одно значение, в зависимости от следующих условий:
наличие – 1;
отсутствие – 0.
Значение К</t>
    </r>
    <r>
      <rPr>
        <sz val="8"/>
        <color theme="1"/>
        <rFont val="Times New Roman"/>
        <family val="1"/>
        <charset val="204"/>
      </rPr>
      <t>бесхоз</t>
    </r>
    <r>
      <rPr>
        <sz val="12"/>
        <color theme="1"/>
        <rFont val="Times New Roman"/>
        <family val="1"/>
        <charset val="204"/>
      </rPr>
      <t xml:space="preserve"> не может быть более 0,8 в случае, если данный показатель равен 0.</t>
    </r>
  </si>
  <si>
    <t>1.5.7</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</si>
  <si>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</si>
  <si>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Показатель наличия актов измерений удельного электрического сопротивления грунта и потенциалов блуждающих токов</t>
  </si>
  <si>
    <r>
      <t>К</t>
    </r>
    <r>
      <rPr>
        <sz val="8"/>
        <color theme="1"/>
        <rFont val="Times New Roman"/>
        <family val="1"/>
        <charset val="204"/>
      </rPr>
      <t>электр.сопр</t>
    </r>
  </si>
  <si>
    <r>
      <t>Необходимо выбрать одно значение, в зависимости от следующих условий:
наличие – 1;
отсутствие – 0.
В случае, если бесхозяйные тепловые сети отсутствуют, К</t>
    </r>
    <r>
      <rPr>
        <sz val="8"/>
        <color theme="1"/>
        <rFont val="Times New Roman"/>
        <family val="1"/>
        <charset val="204"/>
      </rPr>
      <t>электр.сопр</t>
    </r>
    <r>
      <rPr>
        <sz val="12"/>
        <color theme="1"/>
        <rFont val="Times New Roman"/>
        <family val="1"/>
        <charset val="204"/>
      </rPr>
      <t xml:space="preserve"> принимается равным 1
</t>
    </r>
  </si>
  <si>
    <t>1.5.8</t>
  </si>
  <si>
    <t xml:space="preserve">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
</t>
  </si>
  <si>
    <t>Показатель наличия акта опробования работоспособности оборудования насосных станций</t>
  </si>
  <si>
    <r>
      <t>К</t>
    </r>
    <r>
      <rPr>
        <sz val="8"/>
        <color theme="1"/>
        <rFont val="Times New Roman"/>
        <family val="1"/>
        <charset val="204"/>
      </rPr>
      <t>насос.стан</t>
    </r>
  </si>
  <si>
    <t>1.5.9</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</si>
  <si>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</si>
  <si>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Показатель наличия запасов материалов, запорной арматуры, запасных частей, средств механизации
</t>
  </si>
  <si>
    <r>
      <t>К</t>
    </r>
    <r>
      <rPr>
        <sz val="8"/>
        <color theme="1"/>
        <rFont val="Times New Roman"/>
        <family val="1"/>
        <charset val="204"/>
      </rPr>
      <t>матер</t>
    </r>
  </si>
  <si>
    <r>
      <t>Расчет осуществляется автоматически по формуле:
К</t>
    </r>
    <r>
      <rPr>
        <sz val="8"/>
        <color theme="1"/>
        <rFont val="Times New Roman"/>
        <family val="1"/>
        <charset val="204"/>
      </rPr>
      <t>матер</t>
    </r>
    <r>
      <rPr>
        <sz val="12"/>
        <color theme="1"/>
        <rFont val="Times New Roman"/>
        <family val="1"/>
        <charset val="204"/>
      </rPr>
      <t>=% наличия запас мат факт по инвентар/100</t>
    </r>
  </si>
  <si>
    <t>1.5.9.1</t>
  </si>
  <si>
    <t>% наличия запас мат факт по инвентар</t>
  </si>
  <si>
    <t>Фактическое значение наличия материальных запасов по инвентаризации, выраженное в процентах от необходимого.</t>
  </si>
  <si>
    <t>1.5.10</t>
  </si>
  <si>
    <t>В соответствии с требованиями части 1 статьи 9 Федерального закона о промышленной безопасности копия лицензии или выписки из реестра лицензий Ростехнадзора, копия договора обязательного страхования гражданской ответственности, заключенного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 Требование не распространяется на объекты теплоснабжения организаций, подведомственных федеральным органам исполнительной власти в сфере обороны, обеспечения безопасности, государственной охраны, внешней разведки, мобилизационной подготовки и мобилизации
(подпункт 9.3.27 пункта 9 Правил)</t>
  </si>
  <si>
    <t>Показатель наличия лицензии Ростехнадзора и договора обязательного страхования гражданской ответственности</t>
  </si>
  <si>
    <r>
      <t>К</t>
    </r>
    <r>
      <rPr>
        <sz val="8"/>
        <color theme="1"/>
        <rFont val="Times New Roman"/>
        <family val="1"/>
        <charset val="204"/>
      </rPr>
      <t>страх</t>
    </r>
  </si>
  <si>
    <t xml:space="preserve">Необходимо выбрать одно значение, в зависимости от следующих условий:
наличие – 1;
отсутствие – 0.
В случае эксплуатации только объектов, не являющиеся ОПО, значение принимается равным 1.
</t>
  </si>
  <si>
    <t>2</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</si>
  <si>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</si>
  <si>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</si>
  <si>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Показатель выполнения предписаний, влияющих на надежность работы в отопительный период</t>
  </si>
  <si>
    <r>
      <t>К</t>
    </r>
    <r>
      <rPr>
        <sz val="8"/>
        <color theme="1"/>
        <rFont val="Times New Roman"/>
        <family val="1"/>
        <charset val="204"/>
      </rPr>
      <t>предп</t>
    </r>
  </si>
  <si>
    <t>Замечания к соблюдению проверяемым лицом требований по обеспечению готовности, установленных Правилами обеспечения готовности к отопительному периоду</t>
  </si>
  <si>
    <t>Срок устраения выявленных замечаний</t>
  </si>
  <si>
    <t>Приложение к расчету индекса готовности к отопительному периоду муниципального образования в случае наличия у них бесхозяйных объектов теплоснабжения, которым не определена организация, осуществляющая их содержание и обслуживание</t>
  </si>
  <si>
    <t>Оценочный лист
для расчета индекса готовности к отопительному периоду
муниципального образования</t>
  </si>
  <si>
    <t>желтые ячейки - значения расчитываются автоматически, запрещено вносить изменения; 
зеленые ячейки - выбор значений 0 или 1;
синие ячейки - фактическое численное значение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</si>
</sst>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04"/>
      <scheme val="minor"/>
    </font>
    <font>
      <b/>
      <sz val="14"/>
      <color theme="1"/>
      <name val="Times New Roman"/>
      <family val="1"/>
      <charset val="204"/>
    </font>
    <font>
      <i/>
      <sz val="12"/>
      <color theme="1"/>
      <name val="Times New Roman"/>
      <family val="1"/>
      <charset val="204"/>
    </font>
    <font>
      <b/>
      <sz val="12"/>
      <color theme="1"/>
      <name val="Times New Roman"/>
      <family val="1"/>
      <charset val="204"/>
    </font>
    <font>
      <sz val="12"/>
      <color theme="1"/>
      <name val="Times New Roman"/>
      <family val="1"/>
      <charset val="204"/>
    </font>
    <font>
      <sz val="8"/>
      <color theme="1"/>
      <name val="Times New Roman"/>
      <family val="1"/>
      <charset val="204"/>
    </font>
    <font>
      <sz val="12"/>
      <name val="Times New Roman"/>
      <family val="1"/>
      <charset val="204"/>
    </font>
    <font>
      <b/>
      <sz val="8"/>
      <color theme="1"/>
      <name val="Times New Roman"/>
      <family val="1"/>
      <charset val="204"/>
    </font>
    <font>
      <sz val="12"/>
      <color rgb="FF000000"/>
      <name val="Times New Roman"/>
      <family val="1"/>
      <charset val="204"/>
    </font>
  </fonts>
  <fills count="6">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lightUp"/>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wrapText="1"/>
    </xf>
    <xf numFmtId="0" fontId="3" fillId="0" borderId="1" xfId="0" applyFont="1" applyBorder="1" applyAlignment="1">
      <alignment horizontal="center" wrapText="1"/>
    </xf>
    <xf numFmtId="0" fontId="4" fillId="0" borderId="1" xfId="0" applyFont="1" applyBorder="1" applyAlignment="1">
      <alignment horizontal="left" vertical="top" wrapText="1"/>
    </xf>
    <xf numFmtId="49" fontId="4" fillId="0" borderId="1" xfId="0" applyNumberFormat="1" applyFont="1" applyBorder="1" applyAlignment="1">
      <alignment horizontal="left" vertical="top"/>
    </xf>
    <xf numFmtId="49" fontId="4" fillId="0" borderId="1" xfId="0" applyNumberFormat="1" applyFont="1" applyBorder="1" applyAlignment="1">
      <alignment horizontal="left" vertical="top" wrapText="1"/>
    </xf>
    <xf numFmtId="0" fontId="4" fillId="0" borderId="1" xfId="0" applyFont="1" applyBorder="1" applyAlignment="1">
      <alignment vertical="top" wrapText="1"/>
    </xf>
    <xf numFmtId="49" fontId="4" fillId="0" borderId="1" xfId="0" applyNumberFormat="1" applyFont="1" applyBorder="1" applyAlignment="1">
      <alignment vertical="top" wrapText="1"/>
    </xf>
    <xf numFmtId="0" fontId="8" fillId="0" borderId="1" xfId="0" applyFont="1" applyBorder="1" applyAlignment="1">
      <alignment horizontal="left" vertical="top" wrapText="1"/>
    </xf>
    <xf numFmtId="49" fontId="4" fillId="0" borderId="0" xfId="0" applyNumberFormat="1" applyFont="1"/>
    <xf numFmtId="0" fontId="4" fillId="0" borderId="0" xfId="0" applyFont="1"/>
    <xf numFmtId="0" fontId="4" fillId="0" borderId="0" xfId="0" applyFont="1" applyAlignment="1">
      <alignment horizontal="left" vertical="top" wrapText="1"/>
    </xf>
    <xf numFmtId="0" fontId="4" fillId="0" borderId="1" xfId="0" applyFont="1" applyBorder="1" applyAlignment="1" applyProtection="1">
      <alignment horizontal="left" vertical="top"/>
      <protection locked="0"/>
    </xf>
    <xf numFmtId="1" fontId="4" fillId="0" borderId="1" xfId="0" applyNumberFormat="1" applyFont="1" applyBorder="1" applyAlignment="1" applyProtection="1">
      <alignment horizontal="left" vertical="top"/>
      <protection locked="0"/>
    </xf>
    <xf numFmtId="0" fontId="4" fillId="0" borderId="1" xfId="0" applyFont="1" applyBorder="1" applyAlignment="1" applyProtection="1">
      <alignment horizontal="left" vertical="top" wrapText="1"/>
      <protection locked="0"/>
    </xf>
    <xf numFmtId="0" fontId="4" fillId="5" borderId="1" xfId="0" applyFont="1" applyFill="1" applyBorder="1" applyAlignment="1">
      <alignment horizontal="left" vertical="top" wrapText="1"/>
    </xf>
    <xf numFmtId="0" fontId="4" fillId="5" borderId="1" xfId="0" applyFont="1" applyFill="1" applyBorder="1" applyAlignment="1">
      <alignment horizontal="left" vertical="top"/>
    </xf>
    <xf numFmtId="0" fontId="4" fillId="2" borderId="1" xfId="0" applyFont="1" applyFill="1" applyBorder="1" applyAlignment="1">
      <alignment horizontal="center" vertical="top" wrapText="1"/>
    </xf>
    <xf numFmtId="0" fontId="4" fillId="2" borderId="1" xfId="0" applyFont="1" applyFill="1" applyBorder="1" applyAlignment="1">
      <alignment horizontal="center" vertical="top"/>
    </xf>
    <xf numFmtId="0" fontId="4" fillId="3" borderId="1" xfId="0" applyFont="1" applyFill="1" applyBorder="1" applyAlignment="1" applyProtection="1">
      <alignment horizontal="center" vertical="top"/>
      <protection locked="0"/>
    </xf>
    <xf numFmtId="1" fontId="4" fillId="3" borderId="1" xfId="0" applyNumberFormat="1" applyFont="1" applyFill="1" applyBorder="1" applyAlignment="1" applyProtection="1">
      <alignment horizontal="center" vertical="top"/>
      <protection locked="0"/>
    </xf>
    <xf numFmtId="1" fontId="4" fillId="4" borderId="1" xfId="0" applyNumberFormat="1" applyFont="1" applyFill="1" applyBorder="1" applyAlignment="1" applyProtection="1">
      <alignment horizontal="center" vertical="top"/>
      <protection locked="0"/>
    </xf>
    <xf numFmtId="0" fontId="4" fillId="3" borderId="1" xfId="0" applyFont="1" applyFill="1" applyBorder="1" applyAlignment="1" applyProtection="1">
      <alignment horizontal="center" vertical="top" wrapText="1"/>
      <protection locked="0"/>
    </xf>
    <xf numFmtId="0" fontId="4" fillId="4" borderId="1" xfId="0" applyFont="1" applyFill="1" applyBorder="1" applyAlignment="1" applyProtection="1">
      <alignment horizontal="center" vertical="top" wrapText="1"/>
      <protection locked="0"/>
    </xf>
    <xf numFmtId="0" fontId="4" fillId="0" borderId="1" xfId="0" applyFont="1" applyBorder="1" applyAlignment="1">
      <alignment horizontal="center" vertical="top" wrapText="1"/>
    </xf>
    <xf numFmtId="0" fontId="6" fillId="0" borderId="1" xfId="0" applyFont="1" applyBorder="1" applyAlignment="1">
      <alignment horizontal="center" vertical="top" wrapText="1"/>
    </xf>
    <xf numFmtId="0" fontId="4" fillId="0" borderId="1" xfId="0" applyFont="1" applyBorder="1" applyAlignment="1">
      <alignment horizontal="center" vertical="top"/>
    </xf>
    <xf numFmtId="49" fontId="1" fillId="0" borderId="0" xfId="0" applyNumberFormat="1" applyFont="1" applyAlignment="1">
      <alignment horizontal="center" vertical="center" wrapText="1"/>
    </xf>
    <xf numFmtId="49" fontId="1" fillId="0" borderId="1" xfId="0" applyNumberFormat="1" applyFont="1" applyBorder="1" applyAlignment="1">
      <alignment horizontal="center" vertical="center" wrapText="1"/>
    </xf>
    <xf numFmtId="0" fontId="3" fillId="0" borderId="1" xfId="0" applyFont="1" applyBorder="1" applyAlignment="1">
      <alignment horizontal="right" vertical="top" wrapText="1"/>
    </xf>
    <xf numFmtId="0" fontId="4" fillId="0" borderId="1" xfId="0" applyFont="1" applyBorder="1" applyAlignment="1">
      <alignment horizontal="left" vertical="top" wrapText="1"/>
    </xf>
    <xf numFmtId="0" fontId="2" fillId="0" borderId="0" xfId="0" applyFont="1" applyAlignment="1">
      <alignment horizontal="left" vertical="center" wrapText="1"/>
    </xf>
    <xf numFmtId="0" fontId="1" fillId="0" borderId="0" xfId="0" applyFont="1" applyAlignment="1">
      <alignment horizontal="left" vertical="center"/>
    </xf>
    <xf numFmtId="49" fontId="4" fillId="0" borderId="1" xfId="0" applyNumberFormat="1" applyFont="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Geor" typeface="Sylfaen"/>
      </a:majorFont>
      <a:minorFont>
        <a:latin typeface="Calibri" panose="020F0502020204030204"/>
        <a:ea typeface=""/>
        <a:cs typeface=""/>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4"/>
  <sheetViews>
    <sheetView tabSelected="1" view="pageBreakPreview" topLeftCell="A10" zoomScale="80" zoomScaleNormal="80" zoomScaleSheetLayoutView="80" workbookViewId="0">
      <selection activeCell="P12" sqref="P12"/>
    </sheetView>
  </sheetViews>
  <sheetFormatPr defaultColWidth="10" defaultRowHeight="15.75" x14ac:dyDescent="0.25"/>
  <cols>
    <col min="1" max="1" width="5.7109375" style="11" customWidth="1"/>
    <col min="2" max="2" width="48.5703125" style="12" customWidth="1"/>
    <col min="3" max="3" width="42.28515625" style="12" customWidth="1"/>
    <col min="4" max="4" width="19.7109375" style="12" customWidth="1"/>
    <col min="5" max="5" width="9.85546875" style="12" customWidth="1"/>
    <col min="6" max="6" width="15.28515625" style="12" customWidth="1"/>
    <col min="7" max="7" width="16" style="12" customWidth="1"/>
    <col min="8" max="8" width="18.5703125" style="12" customWidth="1"/>
    <col min="9" max="9" width="13.5703125" style="12" customWidth="1"/>
    <col min="10" max="10" width="56" style="13" customWidth="1"/>
    <col min="11" max="11" width="9.140625" customWidth="1"/>
  </cols>
  <sheetData>
    <row r="1" spans="1:10" ht="63" customHeight="1" x14ac:dyDescent="0.25">
      <c r="A1" s="29" t="s">
        <v>223</v>
      </c>
      <c r="B1" s="29"/>
      <c r="C1" s="29"/>
      <c r="D1" s="29"/>
      <c r="E1" s="29"/>
      <c r="F1" s="29"/>
      <c r="G1" s="29"/>
      <c r="H1" s="29"/>
      <c r="I1" s="29"/>
      <c r="J1" s="29"/>
    </row>
    <row r="2" spans="1:10" ht="48.75" customHeight="1" x14ac:dyDescent="0.25">
      <c r="A2" s="33" t="s">
        <v>224</v>
      </c>
      <c r="B2" s="34"/>
      <c r="C2" s="34"/>
      <c r="D2" s="34"/>
      <c r="E2" s="34"/>
      <c r="F2" s="34"/>
      <c r="G2" s="34"/>
      <c r="H2" s="34"/>
      <c r="I2" s="34"/>
      <c r="J2" s="34"/>
    </row>
    <row r="3" spans="1:10" ht="204.75" x14ac:dyDescent="0.25">
      <c r="A3" s="1" t="s">
        <v>0</v>
      </c>
      <c r="B3" s="2" t="s">
        <v>1</v>
      </c>
      <c r="C3" s="2" t="s">
        <v>2</v>
      </c>
      <c r="D3" s="2" t="s">
        <v>3</v>
      </c>
      <c r="E3" s="2" t="s">
        <v>4</v>
      </c>
      <c r="F3" s="2" t="s">
        <v>5</v>
      </c>
      <c r="G3" s="2" t="s">
        <v>6</v>
      </c>
      <c r="H3" s="2" t="s">
        <v>220</v>
      </c>
      <c r="I3" s="2" t="s">
        <v>221</v>
      </c>
      <c r="J3" s="2" t="s">
        <v>7</v>
      </c>
    </row>
    <row r="4" spans="1:10" ht="33.75" customHeight="1" x14ac:dyDescent="0.25">
      <c r="A4" s="3"/>
      <c r="B4" s="4"/>
      <c r="C4" s="4"/>
      <c r="D4" s="31" t="s">
        <v>8</v>
      </c>
      <c r="E4" s="31"/>
      <c r="F4" s="31"/>
      <c r="G4" s="19">
        <f>E5*G5+E10*G10</f>
        <v>1</v>
      </c>
      <c r="H4" s="17"/>
      <c r="I4" s="17"/>
      <c r="J4" s="5" t="s">
        <v>9</v>
      </c>
    </row>
    <row r="5" spans="1:10" ht="168" customHeight="1" x14ac:dyDescent="0.25">
      <c r="A5" s="6">
        <v>1</v>
      </c>
      <c r="B5" s="5" t="s">
        <v>10</v>
      </c>
      <c r="C5" s="5" t="s">
        <v>11</v>
      </c>
      <c r="D5" s="5" t="s">
        <v>12</v>
      </c>
      <c r="E5" s="26">
        <v>0.65</v>
      </c>
      <c r="F5" s="26" t="s">
        <v>13</v>
      </c>
      <c r="G5" s="20">
        <f>E6*G6+E7*G7+E8*G8</f>
        <v>1</v>
      </c>
      <c r="H5" s="18"/>
      <c r="I5" s="18"/>
      <c r="J5" s="5" t="s">
        <v>14</v>
      </c>
    </row>
    <row r="6" spans="1:10" ht="115.5" customHeight="1" x14ac:dyDescent="0.25">
      <c r="A6" s="7" t="s">
        <v>15</v>
      </c>
      <c r="B6" s="5" t="s">
        <v>16</v>
      </c>
      <c r="C6" s="5" t="s">
        <v>17</v>
      </c>
      <c r="D6" s="5" t="s">
        <v>18</v>
      </c>
      <c r="E6" s="26">
        <v>0.4</v>
      </c>
      <c r="F6" s="26" t="s">
        <v>19</v>
      </c>
      <c r="G6" s="21">
        <v>1</v>
      </c>
      <c r="H6" s="14"/>
      <c r="I6" s="14"/>
      <c r="J6" s="5" t="s">
        <v>20</v>
      </c>
    </row>
    <row r="7" spans="1:10" ht="156" customHeight="1" x14ac:dyDescent="0.25">
      <c r="A7" s="7" t="s">
        <v>21</v>
      </c>
      <c r="B7" s="5" t="s">
        <v>22</v>
      </c>
      <c r="C7" s="5" t="s">
        <v>23</v>
      </c>
      <c r="D7" s="5" t="s">
        <v>24</v>
      </c>
      <c r="E7" s="26">
        <v>0.3</v>
      </c>
      <c r="F7" s="26" t="s">
        <v>25</v>
      </c>
      <c r="G7" s="21">
        <v>1</v>
      </c>
      <c r="H7" s="14"/>
      <c r="I7" s="14"/>
      <c r="J7" s="5" t="s">
        <v>26</v>
      </c>
    </row>
    <row r="8" spans="1:10" ht="296.25" customHeight="1" x14ac:dyDescent="0.25">
      <c r="A8" s="35" t="s">
        <v>27</v>
      </c>
      <c r="B8" s="32" t="s">
        <v>28</v>
      </c>
      <c r="C8" s="32" t="s">
        <v>29</v>
      </c>
      <c r="D8" s="8" t="s">
        <v>30</v>
      </c>
      <c r="E8" s="26">
        <v>0.3</v>
      </c>
      <c r="F8" s="26" t="s">
        <v>31</v>
      </c>
      <c r="G8" s="20">
        <v>1</v>
      </c>
      <c r="H8" s="18"/>
      <c r="I8" s="18"/>
      <c r="J8" s="5" t="s">
        <v>32</v>
      </c>
    </row>
    <row r="9" spans="1:10" ht="325.5" customHeight="1" x14ac:dyDescent="0.25">
      <c r="A9" s="35"/>
      <c r="B9" s="32"/>
      <c r="C9" s="32"/>
      <c r="D9" s="8" t="s">
        <v>33</v>
      </c>
      <c r="E9" s="26" t="s">
        <v>34</v>
      </c>
      <c r="F9" s="26" t="s">
        <v>34</v>
      </c>
      <c r="G9" s="21">
        <v>1</v>
      </c>
      <c r="H9" s="14"/>
      <c r="I9" s="14"/>
      <c r="J9" s="5" t="s">
        <v>35</v>
      </c>
    </row>
    <row r="10" spans="1:10" ht="36.75" customHeight="1" collapsed="1" x14ac:dyDescent="0.25">
      <c r="A10" s="5">
        <v>2</v>
      </c>
      <c r="B10" s="32" t="s">
        <v>36</v>
      </c>
      <c r="C10" s="32" t="s">
        <v>37</v>
      </c>
      <c r="D10" s="32" t="s">
        <v>38</v>
      </c>
      <c r="E10" s="27">
        <v>0.35</v>
      </c>
      <c r="F10" s="26" t="s">
        <v>39</v>
      </c>
      <c r="G10" s="20">
        <f>(G12/G13)*G11</f>
        <v>1</v>
      </c>
      <c r="H10" s="18"/>
      <c r="I10" s="18"/>
      <c r="J10" s="5" t="s">
        <v>40</v>
      </c>
    </row>
    <row r="11" spans="1:10" ht="78.75" customHeight="1" x14ac:dyDescent="0.25">
      <c r="A11" s="7" t="s">
        <v>41</v>
      </c>
      <c r="B11" s="32"/>
      <c r="C11" s="32"/>
      <c r="D11" s="32"/>
      <c r="E11" s="26" t="s">
        <v>34</v>
      </c>
      <c r="F11" s="26" t="s">
        <v>42</v>
      </c>
      <c r="G11" s="22">
        <v>1</v>
      </c>
      <c r="H11" s="15"/>
      <c r="I11" s="15"/>
      <c r="J11" s="5" t="s">
        <v>43</v>
      </c>
    </row>
    <row r="12" spans="1:10" ht="94.5" customHeight="1" x14ac:dyDescent="0.25">
      <c r="A12" s="7" t="s">
        <v>44</v>
      </c>
      <c r="B12" s="32"/>
      <c r="C12" s="32"/>
      <c r="D12" s="32"/>
      <c r="E12" s="26" t="s">
        <v>34</v>
      </c>
      <c r="F12" s="26" t="s">
        <v>45</v>
      </c>
      <c r="G12" s="23">
        <v>1</v>
      </c>
      <c r="H12" s="15">
        <v>1</v>
      </c>
      <c r="I12" s="15"/>
      <c r="J12" s="5" t="s">
        <v>46</v>
      </c>
    </row>
    <row r="13" spans="1:10" ht="102" customHeight="1" x14ac:dyDescent="0.25">
      <c r="A13" s="7" t="s">
        <v>47</v>
      </c>
      <c r="B13" s="32"/>
      <c r="C13" s="32"/>
      <c r="D13" s="32"/>
      <c r="E13" s="28" t="s">
        <v>34</v>
      </c>
      <c r="F13" s="26" t="s">
        <v>48</v>
      </c>
      <c r="G13" s="23">
        <v>1</v>
      </c>
      <c r="H13" s="15">
        <v>3</v>
      </c>
      <c r="I13" s="15"/>
      <c r="J13" s="5" t="s">
        <v>49</v>
      </c>
    </row>
    <row r="14" spans="1:10" ht="87.75" customHeight="1" collapsed="1" x14ac:dyDescent="0.25">
      <c r="A14" s="30" t="s">
        <v>222</v>
      </c>
      <c r="B14" s="30"/>
      <c r="C14" s="30"/>
      <c r="D14" s="30"/>
      <c r="E14" s="30"/>
      <c r="F14" s="30"/>
      <c r="G14" s="30"/>
      <c r="H14" s="30"/>
      <c r="I14" s="30"/>
      <c r="J14" s="30"/>
    </row>
    <row r="15" spans="1:10" ht="204.75" x14ac:dyDescent="0.25">
      <c r="A15" s="1" t="s">
        <v>0</v>
      </c>
      <c r="B15" s="2" t="s">
        <v>1</v>
      </c>
      <c r="C15" s="2" t="s">
        <v>2</v>
      </c>
      <c r="D15" s="2" t="s">
        <v>3</v>
      </c>
      <c r="E15" s="2" t="s">
        <v>4</v>
      </c>
      <c r="F15" s="2" t="s">
        <v>5</v>
      </c>
      <c r="G15" s="2" t="s">
        <v>6</v>
      </c>
      <c r="H15" s="2" t="s">
        <v>220</v>
      </c>
      <c r="I15" s="2" t="s">
        <v>221</v>
      </c>
      <c r="J15" s="2" t="s">
        <v>50</v>
      </c>
    </row>
    <row r="16" spans="1:10" ht="84.75" customHeight="1" x14ac:dyDescent="0.25">
      <c r="A16" s="1"/>
      <c r="B16" s="2"/>
      <c r="C16" s="2"/>
      <c r="D16" s="31" t="s">
        <v>51</v>
      </c>
      <c r="E16" s="31"/>
      <c r="F16" s="31"/>
      <c r="G16" s="19">
        <f>E17*G17+E53*G53</f>
        <v>1</v>
      </c>
      <c r="H16" s="18"/>
      <c r="I16" s="18"/>
      <c r="J16" s="5" t="s">
        <v>52</v>
      </c>
    </row>
    <row r="17" spans="1:10" ht="127.5" customHeight="1" x14ac:dyDescent="0.25">
      <c r="A17" s="7" t="s">
        <v>53</v>
      </c>
      <c r="B17" s="5" t="s">
        <v>54</v>
      </c>
      <c r="C17" s="5" t="s">
        <v>11</v>
      </c>
      <c r="D17" s="5" t="s">
        <v>55</v>
      </c>
      <c r="E17" s="26">
        <v>0.9</v>
      </c>
      <c r="F17" s="26" t="s">
        <v>13</v>
      </c>
      <c r="G17" s="19">
        <f>E18*G18+E34*G34+E37*G37+E38*G38+E39*G39</f>
        <v>1</v>
      </c>
      <c r="H17" s="18"/>
      <c r="I17" s="18"/>
      <c r="J17" s="5" t="s">
        <v>56</v>
      </c>
    </row>
    <row r="18" spans="1:10" ht="79.5" customHeight="1" x14ac:dyDescent="0.25">
      <c r="A18" s="7" t="s">
        <v>15</v>
      </c>
      <c r="B18" s="32" t="s">
        <v>57</v>
      </c>
      <c r="C18" s="5" t="s">
        <v>58</v>
      </c>
      <c r="D18" s="5" t="s">
        <v>59</v>
      </c>
      <c r="E18" s="26">
        <v>0.05</v>
      </c>
      <c r="F18" s="26" t="s">
        <v>60</v>
      </c>
      <c r="G18" s="19">
        <f>E19*G19+E20*G20+E21*G21+E24*G24+E25*G25+E28*G28+E29*G29+E32*G32+E33*G33</f>
        <v>1</v>
      </c>
      <c r="H18" s="18"/>
      <c r="I18" s="18"/>
      <c r="J18" s="5" t="s">
        <v>61</v>
      </c>
    </row>
    <row r="19" spans="1:10" ht="126" customHeight="1" x14ac:dyDescent="0.25">
      <c r="A19" s="6" t="s">
        <v>62</v>
      </c>
      <c r="B19" s="32"/>
      <c r="C19" s="5" t="s">
        <v>63</v>
      </c>
      <c r="D19" s="5" t="s">
        <v>64</v>
      </c>
      <c r="E19" s="26">
        <v>0.1</v>
      </c>
      <c r="F19" s="26" t="s">
        <v>65</v>
      </c>
      <c r="G19" s="24">
        <v>1</v>
      </c>
      <c r="H19" s="16"/>
      <c r="I19" s="16"/>
      <c r="J19" s="5" t="s">
        <v>20</v>
      </c>
    </row>
    <row r="20" spans="1:10" ht="147.75" customHeight="1" x14ac:dyDescent="0.25">
      <c r="A20" s="6" t="s">
        <v>66</v>
      </c>
      <c r="B20" s="32"/>
      <c r="C20" s="5" t="s">
        <v>67</v>
      </c>
      <c r="D20" s="5" t="s">
        <v>68</v>
      </c>
      <c r="E20" s="26">
        <v>0.1</v>
      </c>
      <c r="F20" s="26" t="s">
        <v>69</v>
      </c>
      <c r="G20" s="24">
        <v>1</v>
      </c>
      <c r="H20" s="16"/>
      <c r="I20" s="16"/>
      <c r="J20" s="5" t="s">
        <v>20</v>
      </c>
    </row>
    <row r="21" spans="1:10" ht="195.75" customHeight="1" x14ac:dyDescent="0.25">
      <c r="A21" s="6" t="s">
        <v>70</v>
      </c>
      <c r="B21" s="32"/>
      <c r="C21" s="32" t="s">
        <v>71</v>
      </c>
      <c r="D21" s="5" t="s">
        <v>72</v>
      </c>
      <c r="E21" s="26">
        <v>0.1</v>
      </c>
      <c r="F21" s="26" t="s">
        <v>73</v>
      </c>
      <c r="G21" s="19">
        <f>IF(OR(G22=0,G23=0),0,E22*G22+E23*G23)</f>
        <v>1</v>
      </c>
      <c r="H21" s="18"/>
      <c r="I21" s="18"/>
      <c r="J21" s="5" t="s">
        <v>74</v>
      </c>
    </row>
    <row r="22" spans="1:10" ht="96" customHeight="1" x14ac:dyDescent="0.25">
      <c r="A22" s="6" t="s">
        <v>75</v>
      </c>
      <c r="B22" s="32"/>
      <c r="C22" s="32"/>
      <c r="D22" s="5" t="s">
        <v>76</v>
      </c>
      <c r="E22" s="26">
        <v>0.5</v>
      </c>
      <c r="F22" s="26" t="s">
        <v>77</v>
      </c>
      <c r="G22" s="24">
        <v>1</v>
      </c>
      <c r="H22" s="16"/>
      <c r="I22" s="16"/>
      <c r="J22" s="5" t="s">
        <v>78</v>
      </c>
    </row>
    <row r="23" spans="1:10" ht="402.75" customHeight="1" x14ac:dyDescent="0.25">
      <c r="A23" s="6" t="s">
        <v>79</v>
      </c>
      <c r="B23" s="32"/>
      <c r="C23" s="32"/>
      <c r="D23" s="5" t="s">
        <v>80</v>
      </c>
      <c r="E23" s="26">
        <v>0.5</v>
      </c>
      <c r="F23" s="26" t="s">
        <v>81</v>
      </c>
      <c r="G23" s="24">
        <v>1</v>
      </c>
      <c r="H23" s="16"/>
      <c r="I23" s="16"/>
      <c r="J23" s="5" t="s">
        <v>82</v>
      </c>
    </row>
    <row r="24" spans="1:10" ht="132.75" customHeight="1" x14ac:dyDescent="0.25">
      <c r="A24" s="6" t="s">
        <v>83</v>
      </c>
      <c r="B24" s="32"/>
      <c r="C24" s="5" t="s">
        <v>84</v>
      </c>
      <c r="D24" s="5" t="s">
        <v>85</v>
      </c>
      <c r="E24" s="26">
        <v>0.1</v>
      </c>
      <c r="F24" s="28" t="s">
        <v>86</v>
      </c>
      <c r="G24" s="24">
        <v>1</v>
      </c>
      <c r="H24" s="16"/>
      <c r="I24" s="16"/>
      <c r="J24" s="5" t="s">
        <v>87</v>
      </c>
    </row>
    <row r="25" spans="1:10" ht="208.5" customHeight="1" x14ac:dyDescent="0.25">
      <c r="A25" s="6" t="s">
        <v>88</v>
      </c>
      <c r="B25" s="32"/>
      <c r="C25" s="32" t="s">
        <v>89</v>
      </c>
      <c r="D25" s="5" t="s">
        <v>90</v>
      </c>
      <c r="E25" s="26">
        <v>0.1</v>
      </c>
      <c r="F25" s="26" t="s">
        <v>91</v>
      </c>
      <c r="G25" s="19">
        <f>IF(OR(G26=0,G27=0),0,E26*G26+E27*G27)</f>
        <v>1</v>
      </c>
      <c r="H25" s="18"/>
      <c r="I25" s="18"/>
      <c r="J25" s="5" t="s">
        <v>92</v>
      </c>
    </row>
    <row r="26" spans="1:10" ht="402" customHeight="1" x14ac:dyDescent="0.25">
      <c r="A26" s="6" t="s">
        <v>93</v>
      </c>
      <c r="B26" s="32"/>
      <c r="C26" s="32"/>
      <c r="D26" s="5" t="s">
        <v>94</v>
      </c>
      <c r="E26" s="26">
        <v>0.5</v>
      </c>
      <c r="F26" s="26" t="s">
        <v>95</v>
      </c>
      <c r="G26" s="24">
        <v>1</v>
      </c>
      <c r="H26" s="16"/>
      <c r="I26" s="16"/>
      <c r="J26" s="5" t="s">
        <v>96</v>
      </c>
    </row>
    <row r="27" spans="1:10" ht="183.75" customHeight="1" x14ac:dyDescent="0.25">
      <c r="A27" s="6" t="s">
        <v>97</v>
      </c>
      <c r="B27" s="32"/>
      <c r="C27" s="32"/>
      <c r="D27" s="5" t="s">
        <v>98</v>
      </c>
      <c r="E27" s="26">
        <v>0.5</v>
      </c>
      <c r="F27" s="26" t="s">
        <v>99</v>
      </c>
      <c r="G27" s="24">
        <v>1</v>
      </c>
      <c r="H27" s="16"/>
      <c r="I27" s="16"/>
      <c r="J27" s="5" t="s">
        <v>78</v>
      </c>
    </row>
    <row r="28" spans="1:10" ht="126.75" customHeight="1" x14ac:dyDescent="0.25">
      <c r="A28" s="6" t="s">
        <v>100</v>
      </c>
      <c r="B28" s="32"/>
      <c r="C28" s="5" t="s">
        <v>101</v>
      </c>
      <c r="D28" s="5" t="s">
        <v>102</v>
      </c>
      <c r="E28" s="26">
        <v>0.1</v>
      </c>
      <c r="F28" s="26" t="s">
        <v>103</v>
      </c>
      <c r="G28" s="24">
        <v>1</v>
      </c>
      <c r="H28" s="16"/>
      <c r="I28" s="16"/>
      <c r="J28" s="5" t="s">
        <v>104</v>
      </c>
    </row>
    <row r="29" spans="1:10" ht="208.5" customHeight="1" x14ac:dyDescent="0.25">
      <c r="A29" s="6" t="s">
        <v>105</v>
      </c>
      <c r="B29" s="32"/>
      <c r="C29" s="32" t="s">
        <v>106</v>
      </c>
      <c r="D29" s="5" t="s">
        <v>107</v>
      </c>
      <c r="E29" s="26">
        <v>0.1</v>
      </c>
      <c r="F29" s="26" t="s">
        <v>108</v>
      </c>
      <c r="G29" s="19">
        <f>IF(OR(G30=0,G31=0),0,E30*G30+E31*G31)</f>
        <v>1</v>
      </c>
      <c r="H29" s="18"/>
      <c r="I29" s="18"/>
      <c r="J29" s="5" t="s">
        <v>109</v>
      </c>
    </row>
    <row r="30" spans="1:10" ht="333.75" customHeight="1" x14ac:dyDescent="0.25">
      <c r="A30" s="6" t="s">
        <v>110</v>
      </c>
      <c r="B30" s="32"/>
      <c r="C30" s="32"/>
      <c r="D30" s="5" t="s">
        <v>111</v>
      </c>
      <c r="E30" s="26">
        <v>0.5</v>
      </c>
      <c r="F30" s="26" t="s">
        <v>112</v>
      </c>
      <c r="G30" s="24">
        <v>1</v>
      </c>
      <c r="H30" s="16"/>
      <c r="I30" s="16"/>
      <c r="J30" s="5" t="s">
        <v>113</v>
      </c>
    </row>
    <row r="31" spans="1:10" ht="175.5" customHeight="1" x14ac:dyDescent="0.25">
      <c r="A31" s="6" t="s">
        <v>114</v>
      </c>
      <c r="B31" s="32"/>
      <c r="C31" s="32"/>
      <c r="D31" s="5" t="s">
        <v>115</v>
      </c>
      <c r="E31" s="26">
        <v>0.5</v>
      </c>
      <c r="F31" s="26" t="s">
        <v>116</v>
      </c>
      <c r="G31" s="24">
        <v>1</v>
      </c>
      <c r="H31" s="16"/>
      <c r="I31" s="16"/>
      <c r="J31" s="5" t="s">
        <v>117</v>
      </c>
    </row>
    <row r="32" spans="1:10" ht="146.25" customHeight="1" x14ac:dyDescent="0.25">
      <c r="A32" s="6" t="s">
        <v>118</v>
      </c>
      <c r="B32" s="32"/>
      <c r="C32" s="5" t="s">
        <v>119</v>
      </c>
      <c r="D32" s="5" t="s">
        <v>120</v>
      </c>
      <c r="E32" s="26">
        <v>0.15</v>
      </c>
      <c r="F32" s="26" t="s">
        <v>121</v>
      </c>
      <c r="G32" s="24">
        <v>1</v>
      </c>
      <c r="H32" s="16"/>
      <c r="I32" s="16"/>
      <c r="J32" s="5" t="s">
        <v>20</v>
      </c>
    </row>
    <row r="33" spans="1:10" ht="127.5" customHeight="1" x14ac:dyDescent="0.25">
      <c r="A33" s="6" t="s">
        <v>122</v>
      </c>
      <c r="B33" s="32"/>
      <c r="C33" s="5" t="s">
        <v>123</v>
      </c>
      <c r="D33" s="5" t="s">
        <v>124</v>
      </c>
      <c r="E33" s="26">
        <v>0.15</v>
      </c>
      <c r="F33" s="26" t="s">
        <v>125</v>
      </c>
      <c r="G33" s="24">
        <v>1</v>
      </c>
      <c r="H33" s="16"/>
      <c r="I33" s="16"/>
      <c r="J33" s="5" t="s">
        <v>26</v>
      </c>
    </row>
    <row r="34" spans="1:10" ht="64.5" customHeight="1" x14ac:dyDescent="0.25">
      <c r="A34" s="6" t="s">
        <v>21</v>
      </c>
      <c r="B34" s="32" t="s">
        <v>126</v>
      </c>
      <c r="C34" s="5" t="s">
        <v>127</v>
      </c>
      <c r="D34" s="5" t="s">
        <v>128</v>
      </c>
      <c r="E34" s="26">
        <v>0.01</v>
      </c>
      <c r="F34" s="26" t="s">
        <v>129</v>
      </c>
      <c r="G34" s="19">
        <f>E35*G35+E36*G36</f>
        <v>1</v>
      </c>
      <c r="H34" s="18"/>
      <c r="I34" s="18"/>
      <c r="J34" s="5" t="s">
        <v>130</v>
      </c>
    </row>
    <row r="35" spans="1:10" ht="142.5" customHeight="1" x14ac:dyDescent="0.25">
      <c r="A35" s="9" t="s">
        <v>131</v>
      </c>
      <c r="B35" s="32"/>
      <c r="C35" s="5" t="s">
        <v>132</v>
      </c>
      <c r="D35" s="5" t="s">
        <v>133</v>
      </c>
      <c r="E35" s="26">
        <v>0.5</v>
      </c>
      <c r="F35" s="26" t="s">
        <v>134</v>
      </c>
      <c r="G35" s="24">
        <v>1</v>
      </c>
      <c r="H35" s="16"/>
      <c r="I35" s="16"/>
      <c r="J35" s="5" t="s">
        <v>20</v>
      </c>
    </row>
    <row r="36" spans="1:10" ht="94.5" customHeight="1" x14ac:dyDescent="0.25">
      <c r="A36" s="9" t="s">
        <v>135</v>
      </c>
      <c r="B36" s="32"/>
      <c r="C36" s="5" t="s">
        <v>136</v>
      </c>
      <c r="D36" s="5" t="s">
        <v>137</v>
      </c>
      <c r="E36" s="26">
        <v>0.5</v>
      </c>
      <c r="F36" s="26" t="s">
        <v>138</v>
      </c>
      <c r="G36" s="24">
        <v>1</v>
      </c>
      <c r="H36" s="16"/>
      <c r="I36" s="16"/>
      <c r="J36" s="5" t="s">
        <v>139</v>
      </c>
    </row>
    <row r="37" spans="1:10" ht="192.75" customHeight="1" x14ac:dyDescent="0.25">
      <c r="A37" s="9" t="s">
        <v>27</v>
      </c>
      <c r="B37" s="5" t="s">
        <v>140</v>
      </c>
      <c r="C37" s="5" t="s">
        <v>141</v>
      </c>
      <c r="D37" s="5" t="s">
        <v>142</v>
      </c>
      <c r="E37" s="26">
        <v>0.04</v>
      </c>
      <c r="F37" s="26" t="s">
        <v>143</v>
      </c>
      <c r="G37" s="24">
        <v>1</v>
      </c>
      <c r="H37" s="16"/>
      <c r="I37" s="16"/>
      <c r="J37" s="5" t="s">
        <v>139</v>
      </c>
    </row>
    <row r="38" spans="1:10" ht="285" customHeight="1" x14ac:dyDescent="0.25">
      <c r="A38" s="7" t="s">
        <v>144</v>
      </c>
      <c r="B38" s="5" t="s">
        <v>145</v>
      </c>
      <c r="C38" s="5" t="s">
        <v>146</v>
      </c>
      <c r="D38" s="5" t="s">
        <v>147</v>
      </c>
      <c r="E38" s="26">
        <v>0.3</v>
      </c>
      <c r="F38" s="26" t="s">
        <v>148</v>
      </c>
      <c r="G38" s="24">
        <v>1</v>
      </c>
      <c r="H38" s="16"/>
      <c r="I38" s="16"/>
      <c r="J38" s="5" t="s">
        <v>149</v>
      </c>
    </row>
    <row r="39" spans="1:10" ht="67.5" customHeight="1" x14ac:dyDescent="0.25">
      <c r="A39" s="6" t="s">
        <v>150</v>
      </c>
      <c r="B39" s="32" t="s">
        <v>151</v>
      </c>
      <c r="C39" s="5" t="s">
        <v>152</v>
      </c>
      <c r="D39" s="5" t="s">
        <v>153</v>
      </c>
      <c r="E39" s="26">
        <v>0.6</v>
      </c>
      <c r="F39" s="26" t="s">
        <v>154</v>
      </c>
      <c r="G39" s="19">
        <f>E40*G40+E43*G43+E44*G44+E45*G45+E46*G46+E47*G47+E48*G48+E49*G49+E50*G50+E52*G52</f>
        <v>1</v>
      </c>
      <c r="H39" s="18"/>
      <c r="I39" s="18"/>
      <c r="J39" s="5" t="s">
        <v>155</v>
      </c>
    </row>
    <row r="40" spans="1:10" ht="193.5" customHeight="1" x14ac:dyDescent="0.25">
      <c r="A40" s="6" t="s">
        <v>156</v>
      </c>
      <c r="B40" s="32"/>
      <c r="C40" s="32" t="s">
        <v>157</v>
      </c>
      <c r="D40" s="5" t="s">
        <v>158</v>
      </c>
      <c r="E40" s="26">
        <v>0.01</v>
      </c>
      <c r="F40" s="26" t="s">
        <v>159</v>
      </c>
      <c r="G40" s="19">
        <f>IF(OR(G41=0,G42=0),0,E41*G41+E42*G42)</f>
        <v>1</v>
      </c>
      <c r="H40" s="18"/>
      <c r="I40" s="18"/>
      <c r="J40" s="5" t="s">
        <v>160</v>
      </c>
    </row>
    <row r="41" spans="1:10" ht="349.5" customHeight="1" x14ac:dyDescent="0.25">
      <c r="A41" s="6" t="s">
        <v>161</v>
      </c>
      <c r="B41" s="32"/>
      <c r="C41" s="32"/>
      <c r="D41" s="5" t="s">
        <v>162</v>
      </c>
      <c r="E41" s="26">
        <v>0.5</v>
      </c>
      <c r="F41" s="26" t="s">
        <v>163</v>
      </c>
      <c r="G41" s="24">
        <v>1</v>
      </c>
      <c r="H41" s="16"/>
      <c r="I41" s="16"/>
      <c r="J41" s="5" t="s">
        <v>164</v>
      </c>
    </row>
    <row r="42" spans="1:10" ht="180" customHeight="1" x14ac:dyDescent="0.25">
      <c r="A42" s="6" t="s">
        <v>165</v>
      </c>
      <c r="B42" s="32"/>
      <c r="C42" s="32"/>
      <c r="D42" s="5" t="s">
        <v>166</v>
      </c>
      <c r="E42" s="26">
        <v>0.5</v>
      </c>
      <c r="F42" s="26" t="s">
        <v>167</v>
      </c>
      <c r="G42" s="24">
        <v>1</v>
      </c>
      <c r="H42" s="16"/>
      <c r="I42" s="16"/>
      <c r="J42" s="5" t="s">
        <v>78</v>
      </c>
    </row>
    <row r="43" spans="1:10" ht="174.75" customHeight="1" x14ac:dyDescent="0.25">
      <c r="A43" s="6" t="s">
        <v>168</v>
      </c>
      <c r="B43" s="32"/>
      <c r="C43" s="5" t="s">
        <v>169</v>
      </c>
      <c r="D43" s="5" t="s">
        <v>170</v>
      </c>
      <c r="E43" s="26">
        <v>0.05</v>
      </c>
      <c r="F43" s="26" t="s">
        <v>171</v>
      </c>
      <c r="G43" s="24">
        <v>1</v>
      </c>
      <c r="H43" s="16"/>
      <c r="I43" s="16"/>
      <c r="J43" s="5" t="s">
        <v>172</v>
      </c>
    </row>
    <row r="44" spans="1:10" ht="252.75" customHeight="1" x14ac:dyDescent="0.25">
      <c r="A44" s="6" t="s">
        <v>173</v>
      </c>
      <c r="B44" s="32"/>
      <c r="C44" s="5" t="s">
        <v>174</v>
      </c>
      <c r="D44" s="5" t="s">
        <v>175</v>
      </c>
      <c r="E44" s="26">
        <v>0.05</v>
      </c>
      <c r="F44" s="26" t="s">
        <v>176</v>
      </c>
      <c r="G44" s="24">
        <v>1</v>
      </c>
      <c r="H44" s="16"/>
      <c r="I44" s="16"/>
      <c r="J44" s="5" t="s">
        <v>177</v>
      </c>
    </row>
    <row r="45" spans="1:10" ht="159" customHeight="1" x14ac:dyDescent="0.25">
      <c r="A45" s="6" t="s">
        <v>178</v>
      </c>
      <c r="B45" s="32"/>
      <c r="C45" s="5" t="s">
        <v>179</v>
      </c>
      <c r="D45" s="5" t="s">
        <v>180</v>
      </c>
      <c r="E45" s="26">
        <v>0.4</v>
      </c>
      <c r="F45" s="26" t="s">
        <v>181</v>
      </c>
      <c r="G45" s="24">
        <v>1</v>
      </c>
      <c r="H45" s="16"/>
      <c r="I45" s="16"/>
      <c r="J45" s="5" t="s">
        <v>182</v>
      </c>
    </row>
    <row r="46" spans="1:10" ht="144.75" customHeight="1" x14ac:dyDescent="0.25">
      <c r="A46" s="6" t="s">
        <v>183</v>
      </c>
      <c r="B46" s="32"/>
      <c r="C46" s="5" t="s">
        <v>184</v>
      </c>
      <c r="D46" s="5" t="s">
        <v>185</v>
      </c>
      <c r="E46" s="26">
        <v>0.02</v>
      </c>
      <c r="F46" s="26" t="s">
        <v>186</v>
      </c>
      <c r="G46" s="24">
        <v>1</v>
      </c>
      <c r="H46" s="16"/>
      <c r="I46" s="16"/>
      <c r="J46" s="5" t="s">
        <v>187</v>
      </c>
    </row>
    <row r="47" spans="1:10" ht="113.25" customHeight="1" x14ac:dyDescent="0.25">
      <c r="A47" s="6" t="s">
        <v>188</v>
      </c>
      <c r="B47" s="32"/>
      <c r="C47" s="5" t="s">
        <v>189</v>
      </c>
      <c r="D47" s="5" t="s">
        <v>190</v>
      </c>
      <c r="E47" s="26">
        <v>0.4</v>
      </c>
      <c r="F47" s="26" t="s">
        <v>191</v>
      </c>
      <c r="G47" s="24">
        <v>1</v>
      </c>
      <c r="H47" s="16"/>
      <c r="I47" s="16"/>
      <c r="J47" s="5" t="s">
        <v>192</v>
      </c>
    </row>
    <row r="48" spans="1:10" ht="116.25" customHeight="1" x14ac:dyDescent="0.25">
      <c r="A48" s="6" t="s">
        <v>193</v>
      </c>
      <c r="B48" s="32"/>
      <c r="C48" s="5" t="s">
        <v>194</v>
      </c>
      <c r="D48" s="5" t="s">
        <v>195</v>
      </c>
      <c r="E48" s="26">
        <v>0.01</v>
      </c>
      <c r="F48" s="26" t="s">
        <v>196</v>
      </c>
      <c r="G48" s="24">
        <v>1</v>
      </c>
      <c r="H48" s="16"/>
      <c r="I48" s="16"/>
      <c r="J48" s="5" t="s">
        <v>197</v>
      </c>
    </row>
    <row r="49" spans="1:10" ht="81" customHeight="1" x14ac:dyDescent="0.25">
      <c r="A49" s="6" t="s">
        <v>198</v>
      </c>
      <c r="B49" s="32"/>
      <c r="C49" s="5" t="s">
        <v>199</v>
      </c>
      <c r="D49" s="5" t="s">
        <v>200</v>
      </c>
      <c r="E49" s="26">
        <v>0.01</v>
      </c>
      <c r="F49" s="26" t="s">
        <v>201</v>
      </c>
      <c r="G49" s="24">
        <v>1</v>
      </c>
      <c r="H49" s="16"/>
      <c r="I49" s="16"/>
      <c r="J49" s="5" t="s">
        <v>20</v>
      </c>
    </row>
    <row r="50" spans="1:10" ht="36" customHeight="1" x14ac:dyDescent="0.25">
      <c r="A50" s="6" t="s">
        <v>202</v>
      </c>
      <c r="B50" s="32"/>
      <c r="C50" s="32" t="s">
        <v>203</v>
      </c>
      <c r="D50" s="32" t="s">
        <v>204</v>
      </c>
      <c r="E50" s="26">
        <v>0.04</v>
      </c>
      <c r="F50" s="26" t="s">
        <v>205</v>
      </c>
      <c r="G50" s="19">
        <f>G51/100</f>
        <v>1</v>
      </c>
      <c r="H50" s="18"/>
      <c r="I50" s="18"/>
      <c r="J50" s="5" t="s">
        <v>206</v>
      </c>
    </row>
    <row r="51" spans="1:10" ht="187.5" customHeight="1" x14ac:dyDescent="0.25">
      <c r="A51" s="6" t="s">
        <v>207</v>
      </c>
      <c r="B51" s="32"/>
      <c r="C51" s="32"/>
      <c r="D51" s="32"/>
      <c r="E51" s="26" t="s">
        <v>11</v>
      </c>
      <c r="F51" s="26" t="s">
        <v>208</v>
      </c>
      <c r="G51" s="25">
        <v>100</v>
      </c>
      <c r="H51" s="16"/>
      <c r="I51" s="16"/>
      <c r="J51" s="5" t="s">
        <v>209</v>
      </c>
    </row>
    <row r="52" spans="1:10" ht="255" customHeight="1" x14ac:dyDescent="0.25">
      <c r="A52" s="6" t="s">
        <v>210</v>
      </c>
      <c r="B52" s="32"/>
      <c r="C52" s="5" t="s">
        <v>211</v>
      </c>
      <c r="D52" s="5" t="s">
        <v>212</v>
      </c>
      <c r="E52" s="26">
        <v>0.01</v>
      </c>
      <c r="F52" s="26" t="s">
        <v>213</v>
      </c>
      <c r="G52" s="24">
        <v>1</v>
      </c>
      <c r="H52" s="16"/>
      <c r="I52" s="16"/>
      <c r="J52" s="5" t="s">
        <v>214</v>
      </c>
    </row>
    <row r="53" spans="1:10" ht="380.25" customHeight="1" x14ac:dyDescent="0.25">
      <c r="A53" s="9" t="s">
        <v>215</v>
      </c>
      <c r="B53" s="10" t="s">
        <v>216</v>
      </c>
      <c r="C53" s="8" t="s">
        <v>217</v>
      </c>
      <c r="D53" s="8" t="s">
        <v>218</v>
      </c>
      <c r="E53" s="26">
        <v>0.1</v>
      </c>
      <c r="F53" s="26" t="s">
        <v>219</v>
      </c>
      <c r="G53" s="24">
        <v>1</v>
      </c>
      <c r="H53" s="16"/>
      <c r="I53" s="16"/>
      <c r="J53" s="5" t="s">
        <v>139</v>
      </c>
    </row>
    <row r="54" spans="1:10" ht="33" customHeight="1" x14ac:dyDescent="0.25"/>
  </sheetData>
  <mergeCells count="20">
    <mergeCell ref="B34:B36"/>
    <mergeCell ref="B39:B52"/>
    <mergeCell ref="C40:C42"/>
    <mergeCell ref="C50:C51"/>
    <mergeCell ref="D50:D51"/>
    <mergeCell ref="A1:J1"/>
    <mergeCell ref="A14:J14"/>
    <mergeCell ref="D16:F16"/>
    <mergeCell ref="B18:B33"/>
    <mergeCell ref="C21:C23"/>
    <mergeCell ref="C25:C27"/>
    <mergeCell ref="C29:C31"/>
    <mergeCell ref="A2:J2"/>
    <mergeCell ref="D4:F4"/>
    <mergeCell ref="A8:A9"/>
    <mergeCell ref="B8:B9"/>
    <mergeCell ref="C8:C9"/>
    <mergeCell ref="B10:B13"/>
    <mergeCell ref="C10:C13"/>
    <mergeCell ref="D10:D13"/>
  </mergeCells>
  <dataValidations count="2">
    <dataValidation type="list" allowBlank="1" showInputMessage="1" showErrorMessage="1" sqref="G44:I44" xr:uid="{00000000-0002-0000-0000-000000000000}">
      <formula1>#REF!</formula1>
    </dataValidation>
    <dataValidation type="list" allowBlank="1" showInputMessage="1" showErrorMessage="1" sqref="G41:I43 G45:I49 G52:I53 G11:I11 G6:I7 G19:I20 G35:I38 G30:I33 G22:I24 G26:I28 G9:I9" xr:uid="{00000000-0002-0000-0000-000001000000}">
      <formula1>"0,1"</formula1>
    </dataValidation>
  </dataValidations>
  <printOptions horizontalCentered="1"/>
  <pageMargins left="0.39400000000000002" right="0.39400000000000002" top="0.78700000000000003" bottom="0.39400000000000002" header="0" footer="0"/>
  <pageSetup paperSize="9" scale="5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Казанцев Дмитрий Павлович</dc:creator>
  <cp:lastModifiedBy>Людмила</cp:lastModifiedBy>
  <cp:lastPrinted>2025-10-09T07:57:04Z</cp:lastPrinted>
  <dcterms:created xsi:type="dcterms:W3CDTF">2025-08-21T04:10:58Z</dcterms:created>
  <dcterms:modified xsi:type="dcterms:W3CDTF">2025-10-09T13:03:48Z</dcterms:modified>
</cp:coreProperties>
</file>