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5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/>
  <c r="G23"/>
  <c r="F22"/>
  <c r="G22"/>
  <c r="F21"/>
  <c r="G21"/>
  <c r="E22"/>
  <c r="E23"/>
  <c r="E21"/>
  <c r="F145"/>
  <c r="G145"/>
  <c r="E145"/>
  <c r="F140"/>
  <c r="G140"/>
  <c r="E140"/>
  <c r="F135"/>
  <c r="G135"/>
  <c r="E135"/>
  <c r="F130"/>
  <c r="G130"/>
  <c r="E130"/>
  <c r="F125"/>
  <c r="G125"/>
  <c r="E125"/>
  <c r="F120"/>
  <c r="G120"/>
  <c r="E120"/>
  <c r="F115"/>
  <c r="G115"/>
  <c r="E115"/>
  <c r="F110"/>
  <c r="G110"/>
  <c r="E110"/>
  <c r="F105"/>
  <c r="G105"/>
  <c r="E105"/>
  <c r="F100"/>
  <c r="G100"/>
  <c r="E100"/>
  <c r="F95"/>
  <c r="G95"/>
  <c r="E95"/>
  <c r="F90"/>
  <c r="G90"/>
  <c r="E90"/>
  <c r="F85"/>
  <c r="G85"/>
  <c r="E85"/>
  <c r="F80"/>
  <c r="G80"/>
  <c r="E80"/>
  <c r="F75"/>
  <c r="G75"/>
  <c r="E75"/>
  <c r="F70"/>
  <c r="G70"/>
  <c r="E70"/>
  <c r="F65"/>
  <c r="G65"/>
  <c r="E65"/>
  <c r="F60"/>
  <c r="G60"/>
  <c r="E60"/>
  <c r="F55"/>
  <c r="G55"/>
  <c r="E55"/>
  <c r="F50"/>
  <c r="G50"/>
  <c r="E50"/>
  <c r="F45"/>
  <c r="G45"/>
  <c r="E45"/>
  <c r="F40"/>
  <c r="G40"/>
  <c r="E40"/>
  <c r="F35"/>
  <c r="G35"/>
  <c r="E35"/>
  <c r="F25"/>
  <c r="G25"/>
  <c r="E25"/>
  <c r="F30"/>
  <c r="G30"/>
  <c r="E30"/>
  <c r="G19" l="1"/>
  <c r="F19"/>
  <c r="E19"/>
</calcChain>
</file>

<file path=xl/sharedStrings.xml><?xml version="1.0" encoding="utf-8"?>
<sst xmlns="http://schemas.openxmlformats.org/spreadsheetml/2006/main" count="207" uniqueCount="82">
  <si>
    <t>Таблица № 1</t>
  </si>
  <si>
    <t>Отчет о ходе реализации муниципальной программы</t>
  </si>
  <si>
    <t>(указать наименование муниципальной программы)</t>
  </si>
  <si>
    <t>за 1 кв. 2026 года</t>
  </si>
  <si>
    <t xml:space="preserve"> (тыс.руб.)</t>
  </si>
  <si>
    <t>Наименование муниципальной программы, структурного элемента</t>
  </si>
  <si>
    <t>Ответственный исполнитель, соисполнители</t>
  </si>
  <si>
    <t>Источники финансирования</t>
  </si>
  <si>
    <t>Объем финансового обеспечения, тыс.руб.</t>
  </si>
  <si>
    <t>План на год</t>
  </si>
  <si>
    <t>расходы за отчетный период</t>
  </si>
  <si>
    <t>кассовые</t>
  </si>
  <si>
    <t>фактические</t>
  </si>
  <si>
    <t>1.</t>
  </si>
  <si>
    <t xml:space="preserve">всего </t>
  </si>
  <si>
    <t>федеральный бюджет</t>
  </si>
  <si>
    <t>региональный бюджет</t>
  </si>
  <si>
    <t>местный бюджет</t>
  </si>
  <si>
    <t>иные источники финансирования</t>
  </si>
  <si>
    <t>1.1.</t>
  </si>
  <si>
    <t xml:space="preserve">«Организация и осуществление деятельности по социальной поддержке населения в Бессоновском районе Пензенской области»
</t>
  </si>
  <si>
    <t>№  п/п</t>
  </si>
  <si>
    <t>Отклонение (фактические расходы/план на год), %</t>
  </si>
  <si>
    <t>Пенсионное обеспечение за выслугу лет муниципальных служащих Бессоновского района Пензенской области (за счет средств бюджета Бессоновского района Пензенской области)</t>
  </si>
  <si>
    <t>Муниципальная программа «Организация и осуществление деятельности по социальной поддержке населения в Бессоновском районе Пензенской области»</t>
  </si>
  <si>
    <t xml:space="preserve">Реализация мероприятий по обеспечению жильем молодых семей            </t>
  </si>
  <si>
    <t xml:space="preserve"> Исполнение государственных полномочий  связанных с реализацией Закона Пензенской области «О государственном пенсионном обеспечении за выслугу лет государственных и гражданских служащих Пензенской области</t>
  </si>
  <si>
    <t>Предоставление социальных выплат на улучшение жилищных условий многодетным семьям</t>
  </si>
  <si>
    <t>Исполнение государственных полномочий по предоставлению мер социальной поддержке, предусмотренных Законом Пензенской области "О мерах социальной  поддержки отдельных категорий граждан, проживающих на территории Пензенской области" по ветеранам труда и труженикам тыла</t>
  </si>
  <si>
    <t>Исполнение государственных полномочий по предоставлению мер социальной поддержки многодетным семьям в соответствии с Законом Пензенской области «О мерах соц. поддержки многодетных семей, проживающих на территории Пензенской области</t>
  </si>
  <si>
    <t>Исполнение государственных полномочий по предоставлению мер социальной поддержки многодетным семьям (ежегодная денежная выплата на детей в возрасте от 6 лет до окончания обучения в общеобразовательной организации)</t>
  </si>
  <si>
    <t>Исполнение государственных полномочий по предоставлению мер социальной поддержки многодетным семьям (ежемесячная денежная компенсация расходов на оплату жилого помещения и коммунальных услуг)</t>
  </si>
  <si>
    <t>Исполнение государственных полномочий по предоставлению мер социальной поддержки многодетным семьям (ежемесячная денежная выплата на оплату проезда)</t>
  </si>
  <si>
    <t>Исполнение государственных полномочий по предоставлению мер социальной поддержке, предусмотренных Законом Пензенской области «О мерах соц. поддержки отдельных категорий граждан, проживающих на территории Пензенской области, по другим категориям льготников</t>
  </si>
  <si>
    <t>Исполнение государственных полномочий по предоставлению мер социальной поддержке предусмотренных Законом Пензенской области «О почетном звании Ветеран труда Пензенской области»</t>
  </si>
  <si>
    <t>Исполнение государственных полномочий по выплате социального пособия на погребение установленного ст 10 Федерального Закона 8-ФЗ «О погребении и похоронном деле</t>
  </si>
  <si>
    <t>Исполнение государственных полномочий по представлению гражданам субсидий на оплату жилого помещения и коммунальных услуг</t>
  </si>
  <si>
    <t>Исполнение государственных полномочий по предоставлению мер социальной поддержке, предусмотренных Законом Пензенской области "О мерах социальной поддержке отдельных категорий граждан, проживающих на территории Пензенской области", по реабилитированным лицам и лицам, признанным пострадавшими от политических репрессий</t>
  </si>
  <si>
    <t>Исполнение государственных полномочий по оказанию государственной социальной помощи на основании социального контракта, реализуемого в рамках государственной программы Российской Федерации "Социальная поддержка граждан"</t>
  </si>
  <si>
    <t>Исполнение государственных полномочий по выплате пособий семьям, имеющим детей, в соответствии с Законом Пензенской области "О пособиях семьям, имеющим детей"</t>
  </si>
  <si>
    <t>Государственная социальная помощь студентам из малоимущих семей или студентам, являющимся малоимущими одиноко проживающими гражданами</t>
  </si>
  <si>
    <t>Исполнение государственных полномочий по компенсации отдельным категориям граждан оплаты взноса на капитальный ремонт общего имущества в многоквартирном доме</t>
  </si>
  <si>
    <t>Субвенции на исполнение государственных полномочий по осуществлению ежемесячной денежной выплаты на оплату жилого помещения и коммунальных услуг в размере 50 процентов от величины регионального стандарта стоимости жилищно-коммунальных услуг в расчете на одного человека в месяц, установленного на территории Пензенской области, супруге (супругу), несовершеннолетним детям, родителям (в случае отсутствия у граждан, принимающих участие в специальной военной операции, супруги (супруга), несовершеннолетних детей) граждан, принимающих участие в специальной военной операции</t>
  </si>
  <si>
    <t>Субвенции на исполнение государственных полномочий по осуществлению ежемесячной денежной выплаты на оплату проезда во всех видах транспорта общего пользования супруге (супругу), несовершеннолетним детям, детям, не достигшим возраста 23 лет, обучающимся в образовательных организациях по очной форме обучения, граждан, принимающих участие в специальной военной операции</t>
  </si>
  <si>
    <t>Субвенции на исполнение государственных полномочий по осуществлению единовременной денежной выплаты несовершеннолетним детям граждан, принимающих участие в специальной военной операции, на каждого несовершеннолетнего ребенка</t>
  </si>
  <si>
    <t>Субвенция по организации и осуществлению деятельности по опеке и попечительству на предоставление мер социальной поддержке выплата семье опекуна и приемной семье на содержание подопечных детей, а также выплата вознаграждения приемным родителям</t>
  </si>
  <si>
    <t>Исполнение государственных полномочий по организации и осуществлению деятельности по опеке и попечительству в отношении совершеннолетних граждан</t>
  </si>
  <si>
    <t>Исполнение государственных полномочий по организации и осуществлению деятельности по опеке и попечительству в отношении несовершеннолетних граждан</t>
  </si>
  <si>
    <t>Содержание органов местного самоуправления, осуществляющих государственные полномочия в сфере социальной поддержке населения</t>
  </si>
  <si>
    <t>1.2.</t>
  </si>
  <si>
    <t>1.3.</t>
  </si>
  <si>
    <t>1.4.</t>
  </si>
  <si>
    <t>1.5.</t>
  </si>
  <si>
    <t>1.6.</t>
  </si>
  <si>
    <t>1.7.</t>
  </si>
  <si>
    <t>1.9.</t>
  </si>
  <si>
    <t>1.8.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</si>
  <si>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</si>
  <si>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</si>
  <si>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</si>
  <si>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</si>
  <si>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</si>
  <si>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</si>
  <si>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</si>
  <si>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</si>
  <si>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</si>
  <si>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</si>
  <si>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</si>
  <si>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</si>
  <si>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</si>
  <si>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</si>
  <si>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</si>
  <si>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</si>
  <si>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Приложение 6</t>
  </si>
  <si>
    <t>к Порядку разработки, реализации и оценки эффективности</t>
  </si>
  <si>
    <t xml:space="preserve">муниципальных программ </t>
  </si>
  <si>
    <t xml:space="preserve">Бессоновского района </t>
  </si>
  <si>
    <t xml:space="preserve">Пензенской области </t>
  </si>
  <si>
    <t>Главный бухгалтер</t>
  </si>
  <si>
    <t xml:space="preserve">                                           Начальник</t>
  </si>
  <si>
    <t>Т.В. Ефимова</t>
  </si>
  <si>
    <t>Н.Б. Морковская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</si>
</sst>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wrapText="1"/>
    </xf>
    <xf numFmtId="0" fontId="0" fillId="0" borderId="8" xfId="0" applyBorder="1"/>
    <xf numFmtId="0" fontId="0" fillId="0" borderId="11" xfId="0" applyBorder="1"/>
    <xf numFmtId="0" fontId="0" fillId="0" borderId="8" xfId="0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center" vertical="top"/>
    </xf>
    <xf numFmtId="0" fontId="1" fillId="0" borderId="8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right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155"/>
  <sheetViews>
    <sheetView tabSelected="1" workbookViewId="0">
      <selection activeCell="H22" sqref="H22"/>
    </sheetView>
  </sheetViews>
  <sheetFormatPr defaultRowHeight="15"/>
  <cols>
    <col min="1" max="1" width="4.7109375" customWidth="1"/>
    <col min="2" max="2" width="36" customWidth="1"/>
    <col min="3" max="3" width="20.5703125" customWidth="1"/>
    <col min="4" max="4" width="22.5703125" customWidth="1"/>
    <col min="6" max="6" width="12.42578125" customWidth="1"/>
    <col min="7" max="7" width="15.42578125" customWidth="1"/>
    <col min="8" max="8" width="16.140625" customWidth="1"/>
  </cols>
  <sheetData>
    <row r="1" spans="1:8">
      <c r="A1" s="30" t="s">
        <v>73</v>
      </c>
      <c r="B1" s="30"/>
      <c r="C1" s="30"/>
      <c r="D1" s="30"/>
      <c r="E1" s="30"/>
      <c r="F1" s="30"/>
      <c r="G1" s="30"/>
      <c r="H1" s="30"/>
    </row>
    <row r="2" spans="1:8">
      <c r="A2" s="30" t="s">
        <v>74</v>
      </c>
      <c r="B2" s="30"/>
      <c r="C2" s="30"/>
      <c r="D2" s="30"/>
      <c r="E2" s="30"/>
      <c r="F2" s="30"/>
      <c r="G2" s="30"/>
      <c r="H2" s="30"/>
    </row>
    <row r="3" spans="1:8">
      <c r="A3" s="30" t="s">
        <v>75</v>
      </c>
      <c r="B3" s="30"/>
      <c r="C3" s="30"/>
      <c r="D3" s="30"/>
      <c r="E3" s="30"/>
      <c r="F3" s="30"/>
      <c r="G3" s="30"/>
      <c r="H3" s="30"/>
    </row>
    <row r="4" spans="1:8">
      <c r="A4" s="30" t="s">
        <v>76</v>
      </c>
      <c r="B4" s="30"/>
      <c r="C4" s="30"/>
      <c r="D4" s="30"/>
      <c r="E4" s="30"/>
      <c r="F4" s="30"/>
      <c r="G4" s="30"/>
      <c r="H4" s="30"/>
    </row>
    <row r="5" spans="1:8">
      <c r="A5" s="30" t="s">
        <v>77</v>
      </c>
      <c r="B5" s="30"/>
      <c r="C5" s="30"/>
      <c r="D5" s="30"/>
      <c r="E5" s="30"/>
      <c r="F5" s="30"/>
      <c r="G5" s="30"/>
      <c r="H5" s="30"/>
    </row>
    <row r="6" spans="1:8">
      <c r="A6" s="14"/>
      <c r="B6" s="14"/>
      <c r="C6" s="14"/>
      <c r="D6" s="14"/>
      <c r="E6" s="14"/>
      <c r="F6" s="14"/>
      <c r="G6" s="14"/>
      <c r="H6" s="14"/>
    </row>
    <row r="7" spans="1:8">
      <c r="A7" s="14"/>
      <c r="B7" s="14"/>
      <c r="C7" s="14"/>
      <c r="D7" s="14"/>
      <c r="E7" s="14"/>
      <c r="F7" s="14"/>
      <c r="G7" s="14"/>
      <c r="H7" s="14"/>
    </row>
    <row r="8" spans="1:8">
      <c r="A8" s="30" t="s">
        <v>0</v>
      </c>
      <c r="B8" s="30"/>
      <c r="C8" s="30"/>
      <c r="D8" s="30"/>
      <c r="E8" s="30"/>
      <c r="F8" s="30"/>
      <c r="G8" s="30"/>
      <c r="H8" s="30"/>
    </row>
    <row r="10" spans="1:8">
      <c r="A10" s="14" t="s">
        <v>1</v>
      </c>
      <c r="B10" s="14"/>
      <c r="C10" s="14"/>
      <c r="D10" s="14"/>
      <c r="E10" s="14"/>
      <c r="F10" s="14"/>
      <c r="G10" s="14"/>
      <c r="H10" s="14"/>
    </row>
    <row r="11" spans="1:8" ht="28.15" customHeight="1">
      <c r="A11" s="31" t="s">
        <v>20</v>
      </c>
      <c r="B11" s="31"/>
      <c r="C11" s="31"/>
      <c r="D11" s="31"/>
      <c r="E11" s="31"/>
      <c r="F11" s="31"/>
      <c r="G11" s="31"/>
      <c r="H11" s="31"/>
    </row>
    <row r="12" spans="1:8">
      <c r="A12" s="14" t="s">
        <v>2</v>
      </c>
      <c r="B12" s="14"/>
      <c r="C12" s="14"/>
      <c r="D12" s="14"/>
      <c r="E12" s="14"/>
      <c r="F12" s="14"/>
      <c r="G12" s="14"/>
      <c r="H12" s="14"/>
    </row>
    <row r="14" spans="1:8">
      <c r="A14" s="14" t="s">
        <v>3</v>
      </c>
      <c r="B14" s="14"/>
      <c r="C14" s="14"/>
      <c r="D14" s="14"/>
      <c r="E14" s="14"/>
      <c r="F14" s="14"/>
      <c r="G14" s="14"/>
      <c r="H14" s="14"/>
    </row>
    <row r="15" spans="1:8" ht="15.75" thickBot="1">
      <c r="A15" s="15" t="s">
        <v>4</v>
      </c>
      <c r="B15" s="15"/>
      <c r="C15" s="15"/>
      <c r="D15" s="15"/>
      <c r="E15" s="15"/>
      <c r="F15" s="15"/>
      <c r="G15" s="15"/>
      <c r="H15" s="15"/>
    </row>
    <row r="16" spans="1:8" ht="57.6" customHeight="1" thickBot="1">
      <c r="A16" s="27" t="s">
        <v>21</v>
      </c>
      <c r="B16" s="27" t="s">
        <v>5</v>
      </c>
      <c r="C16" s="27" t="s">
        <v>6</v>
      </c>
      <c r="D16" s="27" t="s">
        <v>7</v>
      </c>
      <c r="E16" s="24" t="s">
        <v>8</v>
      </c>
      <c r="F16" s="25"/>
      <c r="G16" s="25"/>
      <c r="H16" s="26"/>
    </row>
    <row r="17" spans="1:8" ht="72" customHeight="1" thickBot="1">
      <c r="A17" s="28"/>
      <c r="B17" s="28"/>
      <c r="C17" s="28"/>
      <c r="D17" s="28"/>
      <c r="E17" s="1" t="s">
        <v>9</v>
      </c>
      <c r="F17" s="22" t="s">
        <v>10</v>
      </c>
      <c r="G17" s="23"/>
      <c r="H17" s="1" t="s">
        <v>22</v>
      </c>
    </row>
    <row r="18" spans="1:8" ht="25.5" customHeight="1" thickBot="1">
      <c r="A18" s="29"/>
      <c r="B18" s="29"/>
      <c r="C18" s="29"/>
      <c r="D18" s="29"/>
      <c r="E18" s="3"/>
      <c r="F18" s="7" t="s">
        <v>11</v>
      </c>
      <c r="G18" s="8" t="s">
        <v>12</v>
      </c>
      <c r="H18" s="3"/>
    </row>
    <row r="19" spans="1:8">
      <c r="A19" s="16" t="s">
        <v>13</v>
      </c>
      <c r="B19" s="18" t="s">
        <v>24</v>
      </c>
      <c r="C19" s="16"/>
      <c r="D19" s="21" t="s">
        <v>14</v>
      </c>
      <c r="E19" s="9">
        <f>E21+E22+E23</f>
        <v>124355.1</v>
      </c>
      <c r="F19" s="10">
        <f t="shared" ref="F19:G19" si="0">F21+F22+F23</f>
        <v>40566.599999999991</v>
      </c>
      <c r="G19" s="10">
        <f t="shared" si="0"/>
        <v>40566.599999999991</v>
      </c>
      <c r="H19" s="2"/>
    </row>
    <row r="20" spans="1:8" ht="1.9" hidden="1" customHeight="1">
      <c r="A20" s="17"/>
      <c r="B20" s="19"/>
      <c r="C20" s="17"/>
      <c r="D20" s="20"/>
      <c r="E20" s="2"/>
      <c r="F20" s="2"/>
      <c r="G20" s="2"/>
      <c r="H20" s="2"/>
    </row>
    <row r="21" spans="1:8" ht="18.600000000000001" customHeight="1">
      <c r="A21" s="17"/>
      <c r="B21" s="19"/>
      <c r="C21" s="20"/>
      <c r="D21" s="5" t="s">
        <v>15</v>
      </c>
      <c r="E21" s="2">
        <f>E31+E96+E111</f>
        <v>25403.9</v>
      </c>
      <c r="F21" s="2">
        <f t="shared" ref="F21:G21" si="1">F31+F96+F111</f>
        <v>9691.5</v>
      </c>
      <c r="G21" s="2">
        <f t="shared" si="1"/>
        <v>9691.5</v>
      </c>
      <c r="H21" s="2"/>
    </row>
    <row r="22" spans="1:8" ht="21" customHeight="1">
      <c r="A22" s="17"/>
      <c r="B22" s="19"/>
      <c r="C22" s="20"/>
      <c r="D22" s="5" t="s">
        <v>16</v>
      </c>
      <c r="E22" s="2">
        <f>E32+E37+E42+E47+E52+E57+E62+E67+E72+E77+E82+E87+E92+E97+E102+E107+E112+E117+E122+E127+E132+E142+E147+E137</f>
        <v>95102.8</v>
      </c>
      <c r="F22" s="2">
        <f t="shared" ref="F22:G22" si="2">F32+F37+F42+F47+F52+F57+F62+F67+F72+F77+F82+F87+F92+F97+F102+F107+F112+F117+F122+F127+F132+F142+F147+F137</f>
        <v>29546.899999999998</v>
      </c>
      <c r="G22" s="2">
        <f t="shared" si="2"/>
        <v>29546.899999999998</v>
      </c>
      <c r="H22" s="2"/>
    </row>
    <row r="23" spans="1:8" ht="16.899999999999999" customHeight="1">
      <c r="A23" s="17"/>
      <c r="B23" s="19"/>
      <c r="C23" s="20"/>
      <c r="D23" s="5" t="s">
        <v>17</v>
      </c>
      <c r="E23" s="2">
        <f>E28+E33</f>
        <v>3848.4</v>
      </c>
      <c r="F23" s="2">
        <f t="shared" ref="F23:G23" si="3">F28+F33</f>
        <v>1328.2</v>
      </c>
      <c r="G23" s="2">
        <f t="shared" si="3"/>
        <v>1328.2</v>
      </c>
      <c r="H23" s="2"/>
    </row>
    <row r="24" spans="1:8" ht="28.15" customHeight="1">
      <c r="A24" s="17"/>
      <c r="B24" s="19"/>
      <c r="C24" s="20"/>
      <c r="D24" s="6" t="s">
        <v>18</v>
      </c>
      <c r="E24" s="2"/>
      <c r="F24" s="2"/>
      <c r="G24" s="2"/>
      <c r="H24" s="2"/>
    </row>
    <row r="25" spans="1:8" ht="18" customHeight="1">
      <c r="A25" s="12" t="s">
        <v>19</v>
      </c>
      <c r="B25" s="13" t="s">
        <v>23</v>
      </c>
      <c r="C25" s="12"/>
      <c r="D25" s="2" t="s">
        <v>14</v>
      </c>
      <c r="E25" s="2">
        <f>E28</f>
        <v>2791.4</v>
      </c>
      <c r="F25" s="2">
        <f t="shared" ref="F25:G25" si="4">F28</f>
        <v>732</v>
      </c>
      <c r="G25" s="2">
        <f t="shared" si="4"/>
        <v>732</v>
      </c>
      <c r="H25" s="2"/>
    </row>
    <row r="26" spans="1:8">
      <c r="A26" s="12"/>
      <c r="B26" s="13"/>
      <c r="C26" s="12"/>
      <c r="D26" s="2" t="s">
        <v>15</v>
      </c>
      <c r="E26" s="2"/>
      <c r="F26" s="2"/>
      <c r="G26" s="2"/>
      <c r="H26" s="2"/>
    </row>
    <row r="27" spans="1:8">
      <c r="A27" s="12"/>
      <c r="B27" s="13"/>
      <c r="C27" s="12"/>
      <c r="D27" s="2" t="s">
        <v>16</v>
      </c>
      <c r="E27" s="2"/>
      <c r="F27" s="2"/>
      <c r="G27" s="2"/>
      <c r="H27" s="2"/>
    </row>
    <row r="28" spans="1:8">
      <c r="A28" s="12"/>
      <c r="B28" s="13"/>
      <c r="C28" s="12"/>
      <c r="D28" s="2" t="s">
        <v>17</v>
      </c>
      <c r="E28" s="2">
        <v>2791.4</v>
      </c>
      <c r="F28" s="2">
        <v>732</v>
      </c>
      <c r="G28" s="2">
        <v>732</v>
      </c>
      <c r="H28" s="2"/>
    </row>
    <row r="29" spans="1:8" ht="33" customHeight="1">
      <c r="A29" s="12"/>
      <c r="B29" s="13"/>
      <c r="C29" s="12"/>
      <c r="D29" s="4" t="s">
        <v>18</v>
      </c>
      <c r="E29" s="2"/>
      <c r="F29" s="2"/>
      <c r="G29" s="2"/>
      <c r="H29" s="2"/>
    </row>
    <row r="30" spans="1:8" ht="18" customHeight="1">
      <c r="A30" s="12" t="s">
        <v>49</v>
      </c>
      <c r="B30" s="13" t="s">
        <v>25</v>
      </c>
      <c r="C30" s="12"/>
      <c r="D30" s="2" t="s">
        <v>14</v>
      </c>
      <c r="E30" s="2">
        <f>E31+E32+E33</f>
        <v>2543.6</v>
      </c>
      <c r="F30" s="2">
        <f t="shared" ref="F30:G30" si="5">F31+F32+F33</f>
        <v>1551.9</v>
      </c>
      <c r="G30" s="2">
        <f t="shared" si="5"/>
        <v>1551.9</v>
      </c>
      <c r="H30" s="2"/>
    </row>
    <row r="31" spans="1:8">
      <c r="A31" s="12"/>
      <c r="B31" s="13"/>
      <c r="C31" s="12"/>
      <c r="D31" s="2" t="s">
        <v>15</v>
      </c>
      <c r="E31" s="2">
        <v>786.6</v>
      </c>
      <c r="F31" s="2">
        <v>505.7</v>
      </c>
      <c r="G31" s="2">
        <v>505.7</v>
      </c>
      <c r="H31" s="2"/>
    </row>
    <row r="32" spans="1:8">
      <c r="A32" s="12"/>
      <c r="B32" s="13"/>
      <c r="C32" s="12"/>
      <c r="D32" s="2" t="s">
        <v>16</v>
      </c>
      <c r="E32" s="2">
        <v>700</v>
      </c>
      <c r="F32" s="2">
        <v>450</v>
      </c>
      <c r="G32" s="2">
        <v>450</v>
      </c>
      <c r="H32" s="2"/>
    </row>
    <row r="33" spans="1:8">
      <c r="A33" s="12"/>
      <c r="B33" s="13"/>
      <c r="C33" s="12"/>
      <c r="D33" s="2" t="s">
        <v>17</v>
      </c>
      <c r="E33" s="2">
        <v>1057</v>
      </c>
      <c r="F33" s="2">
        <v>596.20000000000005</v>
      </c>
      <c r="G33" s="2">
        <v>596.20000000000005</v>
      </c>
      <c r="H33" s="2"/>
    </row>
    <row r="34" spans="1:8" ht="32.450000000000003" customHeight="1">
      <c r="A34" s="12"/>
      <c r="B34" s="13"/>
      <c r="C34" s="12"/>
      <c r="D34" s="4" t="s">
        <v>18</v>
      </c>
      <c r="E34" s="2"/>
      <c r="F34" s="2"/>
      <c r="G34" s="2"/>
      <c r="H34" s="2"/>
    </row>
    <row r="35" spans="1:8" ht="18" customHeight="1">
      <c r="A35" s="12" t="s">
        <v>50</v>
      </c>
      <c r="B35" s="13" t="s">
        <v>26</v>
      </c>
      <c r="C35" s="12"/>
      <c r="D35" s="2" t="s">
        <v>14</v>
      </c>
      <c r="E35" s="2">
        <f>E37</f>
        <v>390.3</v>
      </c>
      <c r="F35" s="2">
        <f t="shared" ref="F35:G35" si="6">F37</f>
        <v>166.7</v>
      </c>
      <c r="G35" s="2">
        <f t="shared" si="6"/>
        <v>166.7</v>
      </c>
      <c r="H35" s="2"/>
    </row>
    <row r="36" spans="1:8">
      <c r="A36" s="12"/>
      <c r="B36" s="13"/>
      <c r="C36" s="12"/>
      <c r="D36" s="2" t="s">
        <v>15</v>
      </c>
      <c r="E36" s="2"/>
      <c r="F36" s="2"/>
      <c r="G36" s="2"/>
      <c r="H36" s="2"/>
    </row>
    <row r="37" spans="1:8">
      <c r="A37" s="12"/>
      <c r="B37" s="13"/>
      <c r="C37" s="12"/>
      <c r="D37" s="2" t="s">
        <v>16</v>
      </c>
      <c r="E37" s="2">
        <v>390.3</v>
      </c>
      <c r="F37" s="2">
        <v>166.7</v>
      </c>
      <c r="G37" s="2">
        <v>166.7</v>
      </c>
      <c r="H37" s="2"/>
    </row>
    <row r="38" spans="1:8">
      <c r="A38" s="12"/>
      <c r="B38" s="13"/>
      <c r="C38" s="12"/>
      <c r="D38" s="2" t="s">
        <v>17</v>
      </c>
      <c r="E38" s="2"/>
      <c r="F38" s="2"/>
      <c r="G38" s="2"/>
      <c r="H38" s="2"/>
    </row>
    <row r="39" spans="1:8" ht="26.45" customHeight="1">
      <c r="A39" s="12"/>
      <c r="B39" s="13"/>
      <c r="C39" s="12"/>
      <c r="D39" s="4" t="s">
        <v>18</v>
      </c>
      <c r="E39" s="2"/>
      <c r="F39" s="2"/>
      <c r="G39" s="2"/>
      <c r="H39" s="2"/>
    </row>
    <row r="40" spans="1:8" ht="18" customHeight="1">
      <c r="A40" s="12" t="s">
        <v>51</v>
      </c>
      <c r="B40" s="13" t="s">
        <v>27</v>
      </c>
      <c r="C40" s="12"/>
      <c r="D40" s="2" t="s">
        <v>14</v>
      </c>
      <c r="E40" s="2">
        <f>E42</f>
        <v>1500.6</v>
      </c>
      <c r="F40" s="2">
        <f t="shared" ref="F40:G40" si="7">F42</f>
        <v>0</v>
      </c>
      <c r="G40" s="2">
        <f t="shared" si="7"/>
        <v>0</v>
      </c>
      <c r="H40" s="2"/>
    </row>
    <row r="41" spans="1:8">
      <c r="A41" s="12"/>
      <c r="B41" s="13"/>
      <c r="C41" s="12"/>
      <c r="D41" s="2" t="s">
        <v>15</v>
      </c>
      <c r="E41" s="2"/>
      <c r="F41" s="2"/>
      <c r="G41" s="2"/>
      <c r="H41" s="2"/>
    </row>
    <row r="42" spans="1:8">
      <c r="A42" s="12"/>
      <c r="B42" s="13"/>
      <c r="C42" s="12"/>
      <c r="D42" s="2" t="s">
        <v>16</v>
      </c>
      <c r="E42" s="2">
        <v>1500.6</v>
      </c>
      <c r="F42" s="2">
        <v>0</v>
      </c>
      <c r="G42" s="2">
        <v>0</v>
      </c>
      <c r="H42" s="2"/>
    </row>
    <row r="43" spans="1:8">
      <c r="A43" s="12"/>
      <c r="B43" s="13"/>
      <c r="C43" s="12"/>
      <c r="D43" s="2" t="s">
        <v>17</v>
      </c>
      <c r="E43" s="2"/>
      <c r="F43" s="2"/>
      <c r="G43" s="2"/>
      <c r="H43" s="2"/>
    </row>
    <row r="44" spans="1:8" ht="28.15" customHeight="1">
      <c r="A44" s="12"/>
      <c r="B44" s="13"/>
      <c r="C44" s="12"/>
      <c r="D44" s="4" t="s">
        <v>18</v>
      </c>
      <c r="E44" s="2"/>
      <c r="F44" s="2"/>
      <c r="G44" s="2"/>
      <c r="H44" s="2"/>
    </row>
    <row r="45" spans="1:8" ht="18" customHeight="1">
      <c r="A45" s="12" t="s">
        <v>52</v>
      </c>
      <c r="B45" s="13" t="s">
        <v>28</v>
      </c>
      <c r="C45" s="12"/>
      <c r="D45" s="2" t="s">
        <v>14</v>
      </c>
      <c r="E45" s="2">
        <f>E47</f>
        <v>14729.4</v>
      </c>
      <c r="F45" s="2">
        <f t="shared" ref="F45:G45" si="8">F47</f>
        <v>5654.8</v>
      </c>
      <c r="G45" s="2">
        <f t="shared" si="8"/>
        <v>5654.8</v>
      </c>
      <c r="H45" s="2"/>
    </row>
    <row r="46" spans="1:8">
      <c r="A46" s="12"/>
      <c r="B46" s="13"/>
      <c r="C46" s="12"/>
      <c r="D46" s="2" t="s">
        <v>15</v>
      </c>
      <c r="E46" s="2"/>
      <c r="F46" s="2"/>
      <c r="G46" s="2"/>
      <c r="H46" s="2"/>
    </row>
    <row r="47" spans="1:8">
      <c r="A47" s="12"/>
      <c r="B47" s="13"/>
      <c r="C47" s="12"/>
      <c r="D47" s="2" t="s">
        <v>16</v>
      </c>
      <c r="E47" s="2">
        <v>14729.4</v>
      </c>
      <c r="F47" s="2">
        <v>5654.8</v>
      </c>
      <c r="G47" s="2">
        <v>5654.8</v>
      </c>
      <c r="H47" s="2"/>
    </row>
    <row r="48" spans="1:8">
      <c r="A48" s="12"/>
      <c r="B48" s="13"/>
      <c r="C48" s="12"/>
      <c r="D48" s="2" t="s">
        <v>17</v>
      </c>
      <c r="E48" s="2"/>
      <c r="F48" s="2"/>
      <c r="G48" s="2"/>
      <c r="H48" s="2"/>
    </row>
    <row r="49" spans="1:8" ht="51" customHeight="1">
      <c r="A49" s="12"/>
      <c r="B49" s="13"/>
      <c r="C49" s="12"/>
      <c r="D49" s="4" t="s">
        <v>18</v>
      </c>
      <c r="E49" s="2"/>
      <c r="F49" s="2"/>
      <c r="G49" s="2"/>
      <c r="H49" s="2"/>
    </row>
    <row r="50" spans="1:8" ht="18" customHeight="1">
      <c r="A50" s="12" t="s">
        <v>53</v>
      </c>
      <c r="B50" s="13" t="s">
        <v>29</v>
      </c>
      <c r="C50" s="12"/>
      <c r="D50" s="2" t="s">
        <v>14</v>
      </c>
      <c r="E50" s="2">
        <f>E52</f>
        <v>220.2</v>
      </c>
      <c r="F50" s="2">
        <f t="shared" ref="F50:G50" si="9">F52</f>
        <v>74.7</v>
      </c>
      <c r="G50" s="2">
        <f t="shared" si="9"/>
        <v>74.7</v>
      </c>
      <c r="H50" s="2"/>
    </row>
    <row r="51" spans="1:8">
      <c r="A51" s="12"/>
      <c r="B51" s="13"/>
      <c r="C51" s="12"/>
      <c r="D51" s="2" t="s">
        <v>15</v>
      </c>
      <c r="E51" s="2"/>
      <c r="F51" s="2"/>
      <c r="G51" s="2"/>
      <c r="H51" s="2"/>
    </row>
    <row r="52" spans="1:8">
      <c r="A52" s="12"/>
      <c r="B52" s="13"/>
      <c r="C52" s="12"/>
      <c r="D52" s="2" t="s">
        <v>16</v>
      </c>
      <c r="E52" s="2">
        <v>220.2</v>
      </c>
      <c r="F52" s="2">
        <v>74.7</v>
      </c>
      <c r="G52" s="2">
        <v>74.7</v>
      </c>
      <c r="H52" s="2"/>
    </row>
    <row r="53" spans="1:8">
      <c r="A53" s="12"/>
      <c r="B53" s="13"/>
      <c r="C53" s="12"/>
      <c r="D53" s="2" t="s">
        <v>17</v>
      </c>
      <c r="E53" s="2"/>
      <c r="F53" s="2"/>
      <c r="G53" s="2"/>
      <c r="H53" s="2"/>
    </row>
    <row r="54" spans="1:8" ht="36" customHeight="1">
      <c r="A54" s="12"/>
      <c r="B54" s="13"/>
      <c r="C54" s="12"/>
      <c r="D54" s="4" t="s">
        <v>18</v>
      </c>
      <c r="E54" s="2"/>
      <c r="F54" s="2"/>
      <c r="G54" s="2"/>
      <c r="H54" s="2"/>
    </row>
    <row r="55" spans="1:8" ht="18" customHeight="1">
      <c r="A55" s="12" t="s">
        <v>54</v>
      </c>
      <c r="B55" s="13" t="s">
        <v>30</v>
      </c>
      <c r="C55" s="12"/>
      <c r="D55" s="2" t="s">
        <v>14</v>
      </c>
      <c r="E55" s="2">
        <f>E57</f>
        <v>5598.8</v>
      </c>
      <c r="F55" s="2">
        <f t="shared" ref="F55:G55" si="10">F57</f>
        <v>213.5</v>
      </c>
      <c r="G55" s="2">
        <f t="shared" si="10"/>
        <v>213.5</v>
      </c>
      <c r="H55" s="2"/>
    </row>
    <row r="56" spans="1:8">
      <c r="A56" s="12"/>
      <c r="B56" s="13"/>
      <c r="C56" s="12"/>
      <c r="D56" s="2" t="s">
        <v>15</v>
      </c>
      <c r="E56" s="2"/>
      <c r="F56" s="2"/>
      <c r="G56" s="2"/>
      <c r="H56" s="2"/>
    </row>
    <row r="57" spans="1:8">
      <c r="A57" s="12"/>
      <c r="B57" s="13"/>
      <c r="C57" s="12"/>
      <c r="D57" s="2" t="s">
        <v>16</v>
      </c>
      <c r="E57" s="2">
        <v>5598.8</v>
      </c>
      <c r="F57" s="2">
        <v>213.5</v>
      </c>
      <c r="G57" s="2">
        <v>213.5</v>
      </c>
      <c r="H57" s="2"/>
    </row>
    <row r="58" spans="1:8">
      <c r="A58" s="12"/>
      <c r="B58" s="13"/>
      <c r="C58" s="12"/>
      <c r="D58" s="2" t="s">
        <v>17</v>
      </c>
      <c r="E58" s="2"/>
      <c r="F58" s="2"/>
      <c r="G58" s="2"/>
      <c r="H58" s="2"/>
    </row>
    <row r="59" spans="1:8" ht="32.450000000000003" customHeight="1">
      <c r="A59" s="12"/>
      <c r="B59" s="13"/>
      <c r="C59" s="12"/>
      <c r="D59" s="4" t="s">
        <v>18</v>
      </c>
      <c r="E59" s="2"/>
      <c r="F59" s="2"/>
      <c r="G59" s="2"/>
      <c r="H59" s="2"/>
    </row>
    <row r="60" spans="1:8" ht="18" customHeight="1">
      <c r="A60" s="12" t="s">
        <v>56</v>
      </c>
      <c r="B60" s="13" t="s">
        <v>31</v>
      </c>
      <c r="C60" s="12"/>
      <c r="D60" s="2" t="s">
        <v>14</v>
      </c>
      <c r="E60" s="2">
        <f>E62</f>
        <v>4560.1000000000004</v>
      </c>
      <c r="F60" s="2">
        <f t="shared" ref="F60:G60" si="11">F62</f>
        <v>325</v>
      </c>
      <c r="G60" s="2">
        <f t="shared" si="11"/>
        <v>325</v>
      </c>
      <c r="H60" s="2"/>
    </row>
    <row r="61" spans="1:8">
      <c r="A61" s="12"/>
      <c r="B61" s="13"/>
      <c r="C61" s="12"/>
      <c r="D61" s="2" t="s">
        <v>15</v>
      </c>
      <c r="E61" s="2"/>
      <c r="F61" s="2"/>
      <c r="G61" s="2"/>
      <c r="H61" s="2"/>
    </row>
    <row r="62" spans="1:8">
      <c r="A62" s="12"/>
      <c r="B62" s="13"/>
      <c r="C62" s="12"/>
      <c r="D62" s="2" t="s">
        <v>16</v>
      </c>
      <c r="E62" s="2">
        <v>4560.1000000000004</v>
      </c>
      <c r="F62" s="2">
        <v>325</v>
      </c>
      <c r="G62" s="2">
        <v>325</v>
      </c>
      <c r="H62" s="2"/>
    </row>
    <row r="63" spans="1:8">
      <c r="A63" s="12"/>
      <c r="B63" s="13"/>
      <c r="C63" s="12"/>
      <c r="D63" s="2" t="s">
        <v>17</v>
      </c>
      <c r="E63" s="2"/>
      <c r="F63" s="2"/>
      <c r="G63" s="2"/>
      <c r="H63" s="2"/>
    </row>
    <row r="64" spans="1:8" ht="32.450000000000003" customHeight="1">
      <c r="A64" s="12"/>
      <c r="B64" s="13"/>
      <c r="C64" s="12"/>
      <c r="D64" s="4" t="s">
        <v>18</v>
      </c>
      <c r="E64" s="2"/>
      <c r="F64" s="2"/>
      <c r="G64" s="2"/>
      <c r="H64" s="2"/>
    </row>
    <row r="65" spans="1:8" ht="18" customHeight="1">
      <c r="A65" s="12" t="s">
        <v>55</v>
      </c>
      <c r="B65" s="13" t="s">
        <v>32</v>
      </c>
      <c r="C65" s="12"/>
      <c r="D65" s="2" t="s">
        <v>14</v>
      </c>
      <c r="E65" s="2">
        <f>E67</f>
        <v>3605.7</v>
      </c>
      <c r="F65" s="2">
        <f t="shared" ref="F65:G65" si="12">F67</f>
        <v>1373.9</v>
      </c>
      <c r="G65" s="2">
        <f t="shared" si="12"/>
        <v>1373.9</v>
      </c>
      <c r="H65" s="2"/>
    </row>
    <row r="66" spans="1:8">
      <c r="A66" s="12"/>
      <c r="B66" s="13"/>
      <c r="C66" s="12"/>
      <c r="D66" s="2" t="s">
        <v>15</v>
      </c>
      <c r="E66" s="2"/>
      <c r="F66" s="2"/>
      <c r="G66" s="2"/>
      <c r="H66" s="2"/>
    </row>
    <row r="67" spans="1:8">
      <c r="A67" s="12"/>
      <c r="B67" s="13"/>
      <c r="C67" s="12"/>
      <c r="D67" s="2" t="s">
        <v>16</v>
      </c>
      <c r="E67" s="2">
        <v>3605.7</v>
      </c>
      <c r="F67" s="2">
        <v>1373.9</v>
      </c>
      <c r="G67" s="2">
        <v>1373.9</v>
      </c>
      <c r="H67" s="2"/>
    </row>
    <row r="68" spans="1:8">
      <c r="A68" s="12"/>
      <c r="B68" s="13"/>
      <c r="C68" s="12"/>
      <c r="D68" s="2" t="s">
        <v>17</v>
      </c>
      <c r="E68" s="2"/>
      <c r="F68" s="2"/>
      <c r="G68" s="2"/>
      <c r="H68" s="2"/>
    </row>
    <row r="69" spans="1:8" ht="32.450000000000003" customHeight="1">
      <c r="A69" s="12"/>
      <c r="B69" s="13"/>
      <c r="C69" s="12"/>
      <c r="D69" s="4" t="s">
        <v>18</v>
      </c>
      <c r="E69" s="2"/>
      <c r="F69" s="2"/>
      <c r="G69" s="2"/>
      <c r="H69" s="2"/>
    </row>
    <row r="70" spans="1:8" ht="18" customHeight="1">
      <c r="A70" s="12" t="s">
        <v>57</v>
      </c>
      <c r="B70" s="13" t="s">
        <v>33</v>
      </c>
      <c r="C70" s="12"/>
      <c r="D70" s="2" t="s">
        <v>14</v>
      </c>
      <c r="E70" s="2">
        <f>E72</f>
        <v>88.4</v>
      </c>
      <c r="F70" s="2">
        <f t="shared" ref="F70:G70" si="13">F72</f>
        <v>26.4</v>
      </c>
      <c r="G70" s="2">
        <f t="shared" si="13"/>
        <v>26.4</v>
      </c>
      <c r="H70" s="2"/>
    </row>
    <row r="71" spans="1:8">
      <c r="A71" s="12"/>
      <c r="B71" s="13"/>
      <c r="C71" s="12"/>
      <c r="D71" s="2" t="s">
        <v>15</v>
      </c>
      <c r="E71" s="2"/>
      <c r="F71" s="2"/>
      <c r="G71" s="2"/>
      <c r="H71" s="2"/>
    </row>
    <row r="72" spans="1:8">
      <c r="A72" s="12"/>
      <c r="B72" s="13"/>
      <c r="C72" s="12"/>
      <c r="D72" s="2" t="s">
        <v>16</v>
      </c>
      <c r="E72" s="2">
        <v>88.4</v>
      </c>
      <c r="F72" s="2">
        <v>26.4</v>
      </c>
      <c r="G72" s="2">
        <v>26.4</v>
      </c>
      <c r="H72" s="2"/>
    </row>
    <row r="73" spans="1:8">
      <c r="A73" s="12"/>
      <c r="B73" s="13"/>
      <c r="C73" s="12"/>
      <c r="D73" s="2" t="s">
        <v>17</v>
      </c>
      <c r="E73" s="2"/>
      <c r="F73" s="2"/>
      <c r="G73" s="2"/>
      <c r="H73" s="2"/>
    </row>
    <row r="74" spans="1:8" ht="39" customHeight="1">
      <c r="A74" s="12"/>
      <c r="B74" s="13"/>
      <c r="C74" s="12"/>
      <c r="D74" s="4" t="s">
        <v>18</v>
      </c>
      <c r="E74" s="2"/>
      <c r="F74" s="2"/>
      <c r="G74" s="2"/>
      <c r="H74" s="2"/>
    </row>
    <row r="75" spans="1:8" ht="18" customHeight="1">
      <c r="A75" s="12" t="s">
        <v>58</v>
      </c>
      <c r="B75" s="13" t="s">
        <v>34</v>
      </c>
      <c r="C75" s="12"/>
      <c r="D75" s="2" t="s">
        <v>14</v>
      </c>
      <c r="E75" s="2">
        <f>E77</f>
        <v>1041.7</v>
      </c>
      <c r="F75" s="2">
        <f t="shared" ref="F75:G75" si="14">F77</f>
        <v>400.8</v>
      </c>
      <c r="G75" s="2">
        <f t="shared" si="14"/>
        <v>400.8</v>
      </c>
      <c r="H75" s="2"/>
    </row>
    <row r="76" spans="1:8">
      <c r="A76" s="12"/>
      <c r="B76" s="13"/>
      <c r="C76" s="12"/>
      <c r="D76" s="2" t="s">
        <v>15</v>
      </c>
      <c r="E76" s="2"/>
      <c r="F76" s="2"/>
      <c r="G76" s="2"/>
      <c r="H76" s="2"/>
    </row>
    <row r="77" spans="1:8">
      <c r="A77" s="12"/>
      <c r="B77" s="13"/>
      <c r="C77" s="12"/>
      <c r="D77" s="2" t="s">
        <v>16</v>
      </c>
      <c r="E77" s="2">
        <v>1041.7</v>
      </c>
      <c r="F77" s="2">
        <v>400.8</v>
      </c>
      <c r="G77" s="2">
        <v>400.8</v>
      </c>
      <c r="H77" s="2"/>
    </row>
    <row r="78" spans="1:8">
      <c r="A78" s="12"/>
      <c r="B78" s="13"/>
      <c r="C78" s="12"/>
      <c r="D78" s="2" t="s">
        <v>17</v>
      </c>
      <c r="E78" s="2"/>
      <c r="F78" s="2"/>
      <c r="G78" s="2"/>
      <c r="H78" s="2"/>
    </row>
    <row r="79" spans="1:8" ht="33.6" customHeight="1">
      <c r="A79" s="12"/>
      <c r="B79" s="13"/>
      <c r="C79" s="12"/>
      <c r="D79" s="4" t="s">
        <v>18</v>
      </c>
      <c r="E79" s="2"/>
      <c r="F79" s="2"/>
      <c r="G79" s="2"/>
      <c r="H79" s="2"/>
    </row>
    <row r="80" spans="1:8" ht="18" customHeight="1">
      <c r="A80" s="12" t="s">
        <v>59</v>
      </c>
      <c r="B80" s="13" t="s">
        <v>35</v>
      </c>
      <c r="C80" s="12"/>
      <c r="D80" s="2" t="s">
        <v>14</v>
      </c>
      <c r="E80" s="2">
        <f>E82</f>
        <v>517</v>
      </c>
      <c r="F80" s="2">
        <f t="shared" ref="F80:G80" si="15">F82</f>
        <v>93.7</v>
      </c>
      <c r="G80" s="2">
        <f t="shared" si="15"/>
        <v>93.7</v>
      </c>
      <c r="H80" s="2"/>
    </row>
    <row r="81" spans="1:8">
      <c r="A81" s="12"/>
      <c r="B81" s="13"/>
      <c r="C81" s="12"/>
      <c r="D81" s="2" t="s">
        <v>15</v>
      </c>
      <c r="E81" s="2"/>
      <c r="F81" s="2"/>
      <c r="G81" s="2"/>
      <c r="H81" s="2"/>
    </row>
    <row r="82" spans="1:8">
      <c r="A82" s="12"/>
      <c r="B82" s="13"/>
      <c r="C82" s="12"/>
      <c r="D82" s="2" t="s">
        <v>16</v>
      </c>
      <c r="E82" s="2">
        <v>517</v>
      </c>
      <c r="F82" s="2">
        <v>93.7</v>
      </c>
      <c r="G82" s="2">
        <v>93.7</v>
      </c>
      <c r="H82" s="2"/>
    </row>
    <row r="83" spans="1:8">
      <c r="A83" s="12"/>
      <c r="B83" s="13"/>
      <c r="C83" s="12"/>
      <c r="D83" s="2" t="s">
        <v>17</v>
      </c>
      <c r="E83" s="2"/>
      <c r="F83" s="2"/>
      <c r="G83" s="2"/>
      <c r="H83" s="2"/>
    </row>
    <row r="84" spans="1:8" ht="34.9" customHeight="1">
      <c r="A84" s="12"/>
      <c r="B84" s="13"/>
      <c r="C84" s="12"/>
      <c r="D84" s="4" t="s">
        <v>18</v>
      </c>
      <c r="E84" s="2"/>
      <c r="F84" s="2"/>
      <c r="G84" s="2"/>
      <c r="H84" s="2"/>
    </row>
    <row r="85" spans="1:8" ht="18" customHeight="1">
      <c r="A85" s="12" t="s">
        <v>60</v>
      </c>
      <c r="B85" s="13" t="s">
        <v>36</v>
      </c>
      <c r="C85" s="12"/>
      <c r="D85" s="2" t="s">
        <v>14</v>
      </c>
      <c r="E85" s="2">
        <f>E87</f>
        <v>1677.5</v>
      </c>
      <c r="F85" s="2">
        <f t="shared" ref="F85:G85" si="16">F87</f>
        <v>695.2</v>
      </c>
      <c r="G85" s="2">
        <f t="shared" si="16"/>
        <v>695.2</v>
      </c>
      <c r="H85" s="2"/>
    </row>
    <row r="86" spans="1:8">
      <c r="A86" s="12"/>
      <c r="B86" s="13"/>
      <c r="C86" s="12"/>
      <c r="D86" s="2" t="s">
        <v>15</v>
      </c>
      <c r="E86" s="2"/>
      <c r="F86" s="2"/>
      <c r="G86" s="2"/>
      <c r="H86" s="2"/>
    </row>
    <row r="87" spans="1:8">
      <c r="A87" s="12"/>
      <c r="B87" s="13"/>
      <c r="C87" s="12"/>
      <c r="D87" s="2" t="s">
        <v>16</v>
      </c>
      <c r="E87" s="2">
        <v>1677.5</v>
      </c>
      <c r="F87" s="2">
        <v>695.2</v>
      </c>
      <c r="G87" s="2">
        <v>695.2</v>
      </c>
      <c r="H87" s="2"/>
    </row>
    <row r="88" spans="1:8">
      <c r="A88" s="12"/>
      <c r="B88" s="13"/>
      <c r="C88" s="12"/>
      <c r="D88" s="2" t="s">
        <v>17</v>
      </c>
      <c r="E88" s="2"/>
      <c r="F88" s="2"/>
      <c r="G88" s="2"/>
      <c r="H88" s="2"/>
    </row>
    <row r="89" spans="1:8" ht="32.450000000000003" customHeight="1">
      <c r="A89" s="12"/>
      <c r="B89" s="13"/>
      <c r="C89" s="12"/>
      <c r="D89" s="4" t="s">
        <v>18</v>
      </c>
      <c r="E89" s="2"/>
      <c r="F89" s="2"/>
      <c r="G89" s="2"/>
      <c r="H89" s="2"/>
    </row>
    <row r="90" spans="1:8" ht="18" customHeight="1">
      <c r="A90" s="12" t="s">
        <v>61</v>
      </c>
      <c r="B90" s="13" t="s">
        <v>37</v>
      </c>
      <c r="C90" s="12"/>
      <c r="D90" s="2" t="s">
        <v>14</v>
      </c>
      <c r="E90" s="2">
        <f>E92</f>
        <v>106.3</v>
      </c>
      <c r="F90" s="2">
        <f t="shared" ref="F90:G90" si="17">F92</f>
        <v>53.9</v>
      </c>
      <c r="G90" s="2">
        <f t="shared" si="17"/>
        <v>53.9</v>
      </c>
      <c r="H90" s="2"/>
    </row>
    <row r="91" spans="1:8">
      <c r="A91" s="12"/>
      <c r="B91" s="13"/>
      <c r="C91" s="12"/>
      <c r="D91" s="2" t="s">
        <v>15</v>
      </c>
      <c r="E91" s="2"/>
      <c r="F91" s="2"/>
      <c r="G91" s="2"/>
      <c r="H91" s="2"/>
    </row>
    <row r="92" spans="1:8">
      <c r="A92" s="12"/>
      <c r="B92" s="13"/>
      <c r="C92" s="12"/>
      <c r="D92" s="2" t="s">
        <v>16</v>
      </c>
      <c r="E92" s="2">
        <v>106.3</v>
      </c>
      <c r="F92" s="2">
        <v>53.9</v>
      </c>
      <c r="G92" s="2">
        <v>53.9</v>
      </c>
      <c r="H92" s="2"/>
    </row>
    <row r="93" spans="1:8">
      <c r="A93" s="12"/>
      <c r="B93" s="13"/>
      <c r="C93" s="12"/>
      <c r="D93" s="2" t="s">
        <v>17</v>
      </c>
      <c r="E93" s="2"/>
      <c r="F93" s="2"/>
      <c r="G93" s="2"/>
      <c r="H93" s="2"/>
    </row>
    <row r="94" spans="1:8" ht="63.6" customHeight="1">
      <c r="A94" s="12"/>
      <c r="B94" s="13"/>
      <c r="C94" s="12"/>
      <c r="D94" s="4" t="s">
        <v>18</v>
      </c>
      <c r="E94" s="2"/>
      <c r="F94" s="2"/>
      <c r="G94" s="2"/>
      <c r="H94" s="2"/>
    </row>
    <row r="95" spans="1:8" ht="18" customHeight="1">
      <c r="A95" s="12" t="s">
        <v>62</v>
      </c>
      <c r="B95" s="13" t="s">
        <v>38</v>
      </c>
      <c r="C95" s="12"/>
      <c r="D95" s="2" t="s">
        <v>14</v>
      </c>
      <c r="E95" s="2">
        <f>E96+E97</f>
        <v>27081.100000000002</v>
      </c>
      <c r="F95" s="2">
        <f t="shared" ref="F95:G95" si="18">F96+F97</f>
        <v>10019.6</v>
      </c>
      <c r="G95" s="2">
        <f t="shared" si="18"/>
        <v>10019.6</v>
      </c>
      <c r="H95" s="2"/>
    </row>
    <row r="96" spans="1:8">
      <c r="A96" s="12"/>
      <c r="B96" s="13"/>
      <c r="C96" s="12"/>
      <c r="D96" s="2" t="s">
        <v>15</v>
      </c>
      <c r="E96" s="2">
        <v>24546.400000000001</v>
      </c>
      <c r="F96" s="2">
        <v>9114.9</v>
      </c>
      <c r="G96" s="2">
        <v>9114.9</v>
      </c>
      <c r="H96" s="2"/>
    </row>
    <row r="97" spans="1:8">
      <c r="A97" s="12"/>
      <c r="B97" s="13"/>
      <c r="C97" s="12"/>
      <c r="D97" s="2" t="s">
        <v>16</v>
      </c>
      <c r="E97" s="2">
        <v>2534.6999999999998</v>
      </c>
      <c r="F97" s="2">
        <v>904.7</v>
      </c>
      <c r="G97" s="2">
        <v>904.7</v>
      </c>
      <c r="H97" s="2"/>
    </row>
    <row r="98" spans="1:8">
      <c r="A98" s="12"/>
      <c r="B98" s="13"/>
      <c r="C98" s="12"/>
      <c r="D98" s="2" t="s">
        <v>17</v>
      </c>
      <c r="E98" s="2"/>
      <c r="F98" s="2"/>
      <c r="G98" s="2"/>
      <c r="H98" s="2"/>
    </row>
    <row r="99" spans="1:8" ht="35.450000000000003" customHeight="1">
      <c r="A99" s="12"/>
      <c r="B99" s="13"/>
      <c r="C99" s="12"/>
      <c r="D99" s="4" t="s">
        <v>18</v>
      </c>
      <c r="E99" s="2"/>
      <c r="F99" s="2"/>
      <c r="G99" s="2"/>
      <c r="H99" s="2"/>
    </row>
    <row r="100" spans="1:8" ht="18" customHeight="1">
      <c r="A100" s="12" t="s">
        <v>63</v>
      </c>
      <c r="B100" s="13" t="s">
        <v>39</v>
      </c>
      <c r="C100" s="12"/>
      <c r="D100" s="2" t="s">
        <v>14</v>
      </c>
      <c r="E100" s="2">
        <f>E102</f>
        <v>8708</v>
      </c>
      <c r="F100" s="2">
        <f t="shared" ref="F100:G100" si="19">F102</f>
        <v>3298</v>
      </c>
      <c r="G100" s="2">
        <f t="shared" si="19"/>
        <v>3298</v>
      </c>
      <c r="H100" s="2"/>
    </row>
    <row r="101" spans="1:8">
      <c r="A101" s="12"/>
      <c r="B101" s="13"/>
      <c r="C101" s="12"/>
      <c r="D101" s="2" t="s">
        <v>15</v>
      </c>
      <c r="E101" s="2"/>
      <c r="F101" s="2"/>
      <c r="G101" s="2"/>
      <c r="H101" s="2"/>
    </row>
    <row r="102" spans="1:8">
      <c r="A102" s="12"/>
      <c r="B102" s="13"/>
      <c r="C102" s="12"/>
      <c r="D102" s="2" t="s">
        <v>16</v>
      </c>
      <c r="E102" s="2">
        <v>8708</v>
      </c>
      <c r="F102" s="2">
        <v>3298</v>
      </c>
      <c r="G102" s="2">
        <v>3298</v>
      </c>
      <c r="H102" s="2"/>
    </row>
    <row r="103" spans="1:8">
      <c r="A103" s="12"/>
      <c r="B103" s="13"/>
      <c r="C103" s="12"/>
      <c r="D103" s="2" t="s">
        <v>17</v>
      </c>
      <c r="E103" s="2"/>
      <c r="F103" s="2"/>
      <c r="G103" s="2"/>
      <c r="H103" s="2"/>
    </row>
    <row r="104" spans="1:8" ht="32.450000000000003" customHeight="1">
      <c r="A104" s="12"/>
      <c r="B104" s="13"/>
      <c r="C104" s="12"/>
      <c r="D104" s="4" t="s">
        <v>18</v>
      </c>
      <c r="E104" s="2"/>
      <c r="F104" s="2"/>
      <c r="G104" s="2"/>
      <c r="H104" s="2"/>
    </row>
    <row r="105" spans="1:8" ht="18" customHeight="1">
      <c r="A105" s="12" t="s">
        <v>64</v>
      </c>
      <c r="B105" s="13" t="s">
        <v>40</v>
      </c>
      <c r="C105" s="12"/>
      <c r="D105" s="2" t="s">
        <v>14</v>
      </c>
      <c r="E105" s="2">
        <f>E107</f>
        <v>38.799999999999997</v>
      </c>
      <c r="F105" s="2">
        <f t="shared" ref="F105:G105" si="20">F107</f>
        <v>8.6999999999999993</v>
      </c>
      <c r="G105" s="2">
        <f t="shared" si="20"/>
        <v>8.6999999999999993</v>
      </c>
      <c r="H105" s="2"/>
    </row>
    <row r="106" spans="1:8">
      <c r="A106" s="12"/>
      <c r="B106" s="13"/>
      <c r="C106" s="12"/>
      <c r="D106" s="2" t="s">
        <v>15</v>
      </c>
      <c r="E106" s="2"/>
      <c r="F106" s="2"/>
      <c r="G106" s="2"/>
      <c r="H106" s="2"/>
    </row>
    <row r="107" spans="1:8">
      <c r="A107" s="12"/>
      <c r="B107" s="13"/>
      <c r="C107" s="12"/>
      <c r="D107" s="2" t="s">
        <v>16</v>
      </c>
      <c r="E107" s="2">
        <v>38.799999999999997</v>
      </c>
      <c r="F107" s="2">
        <v>8.6999999999999993</v>
      </c>
      <c r="G107" s="2">
        <v>8.6999999999999993</v>
      </c>
      <c r="H107" s="2"/>
    </row>
    <row r="108" spans="1:8">
      <c r="A108" s="12"/>
      <c r="B108" s="13"/>
      <c r="C108" s="12"/>
      <c r="D108" s="2" t="s">
        <v>17</v>
      </c>
      <c r="E108" s="2"/>
      <c r="F108" s="2"/>
      <c r="G108" s="2"/>
      <c r="H108" s="2"/>
    </row>
    <row r="109" spans="1:8" ht="28.15" customHeight="1">
      <c r="A109" s="12"/>
      <c r="B109" s="13"/>
      <c r="C109" s="12"/>
      <c r="D109" s="4" t="s">
        <v>18</v>
      </c>
      <c r="E109" s="2"/>
      <c r="F109" s="2"/>
      <c r="G109" s="2"/>
      <c r="H109" s="2"/>
    </row>
    <row r="110" spans="1:8" ht="18" customHeight="1">
      <c r="A110" s="12" t="s">
        <v>65</v>
      </c>
      <c r="B110" s="13" t="s">
        <v>41</v>
      </c>
      <c r="C110" s="12"/>
      <c r="D110" s="2" t="s">
        <v>14</v>
      </c>
      <c r="E110" s="2">
        <f>E111+E112</f>
        <v>469.6</v>
      </c>
      <c r="F110" s="2">
        <f t="shared" ref="F110:G110" si="21">F111+F112</f>
        <v>118</v>
      </c>
      <c r="G110" s="2">
        <f t="shared" si="21"/>
        <v>118</v>
      </c>
      <c r="H110" s="2"/>
    </row>
    <row r="111" spans="1:8">
      <c r="A111" s="12"/>
      <c r="B111" s="13"/>
      <c r="C111" s="12"/>
      <c r="D111" s="2" t="s">
        <v>15</v>
      </c>
      <c r="E111" s="2">
        <v>70.900000000000006</v>
      </c>
      <c r="F111" s="2">
        <v>70.900000000000006</v>
      </c>
      <c r="G111" s="2">
        <v>70.900000000000006</v>
      </c>
      <c r="H111" s="2"/>
    </row>
    <row r="112" spans="1:8">
      <c r="A112" s="12"/>
      <c r="B112" s="13"/>
      <c r="C112" s="12"/>
      <c r="D112" s="2" t="s">
        <v>16</v>
      </c>
      <c r="E112" s="2">
        <v>398.7</v>
      </c>
      <c r="F112" s="2">
        <v>47.1</v>
      </c>
      <c r="G112" s="2">
        <v>47.1</v>
      </c>
      <c r="H112" s="2"/>
    </row>
    <row r="113" spans="1:8">
      <c r="A113" s="12"/>
      <c r="B113" s="13"/>
      <c r="C113" s="12"/>
      <c r="D113" s="2" t="s">
        <v>17</v>
      </c>
      <c r="E113" s="2"/>
      <c r="F113" s="2"/>
      <c r="G113" s="2"/>
      <c r="H113" s="2"/>
    </row>
    <row r="114" spans="1:8" ht="28.15" customHeight="1">
      <c r="A114" s="12"/>
      <c r="B114" s="13"/>
      <c r="C114" s="12"/>
      <c r="D114" s="4" t="s">
        <v>18</v>
      </c>
      <c r="E114" s="2"/>
      <c r="F114" s="2"/>
      <c r="G114" s="2"/>
      <c r="H114" s="2"/>
    </row>
    <row r="115" spans="1:8" ht="18" customHeight="1">
      <c r="A115" s="12" t="s">
        <v>66</v>
      </c>
      <c r="B115" s="13" t="s">
        <v>42</v>
      </c>
      <c r="C115" s="12"/>
      <c r="D115" s="2" t="s">
        <v>14</v>
      </c>
      <c r="E115" s="2">
        <f>E117</f>
        <v>4742.8999999999996</v>
      </c>
      <c r="F115" s="2">
        <f t="shared" ref="F115:G115" si="22">F117</f>
        <v>2813.1</v>
      </c>
      <c r="G115" s="2">
        <f t="shared" si="22"/>
        <v>2813.1</v>
      </c>
      <c r="H115" s="2"/>
    </row>
    <row r="116" spans="1:8">
      <c r="A116" s="12"/>
      <c r="B116" s="13"/>
      <c r="C116" s="12"/>
      <c r="D116" s="2" t="s">
        <v>15</v>
      </c>
      <c r="E116" s="2"/>
      <c r="F116" s="2"/>
      <c r="G116" s="2"/>
      <c r="H116" s="2"/>
    </row>
    <row r="117" spans="1:8">
      <c r="A117" s="12"/>
      <c r="B117" s="13"/>
      <c r="C117" s="12"/>
      <c r="D117" s="2" t="s">
        <v>16</v>
      </c>
      <c r="E117" s="2">
        <v>4742.8999999999996</v>
      </c>
      <c r="F117" s="2">
        <v>2813.1</v>
      </c>
      <c r="G117" s="2">
        <v>2813.1</v>
      </c>
      <c r="H117" s="2"/>
    </row>
    <row r="118" spans="1:8">
      <c r="A118" s="12"/>
      <c r="B118" s="13"/>
      <c r="C118" s="12"/>
      <c r="D118" s="2" t="s">
        <v>17</v>
      </c>
      <c r="E118" s="2"/>
      <c r="F118" s="2"/>
      <c r="G118" s="2"/>
      <c r="H118" s="2"/>
    </row>
    <row r="119" spans="1:8" ht="81" customHeight="1">
      <c r="A119" s="12"/>
      <c r="B119" s="13"/>
      <c r="C119" s="12"/>
      <c r="D119" s="4" t="s">
        <v>18</v>
      </c>
      <c r="E119" s="2"/>
      <c r="F119" s="2"/>
      <c r="G119" s="2"/>
      <c r="H119" s="2"/>
    </row>
    <row r="120" spans="1:8" ht="18" customHeight="1">
      <c r="A120" s="12" t="s">
        <v>67</v>
      </c>
      <c r="B120" s="13" t="s">
        <v>43</v>
      </c>
      <c r="C120" s="12"/>
      <c r="D120" s="2" t="s">
        <v>14</v>
      </c>
      <c r="E120" s="2">
        <f>E122</f>
        <v>4384.8</v>
      </c>
      <c r="F120" s="2">
        <f t="shared" ref="F120:G120" si="23">F122</f>
        <v>1560.6</v>
      </c>
      <c r="G120" s="2">
        <f t="shared" si="23"/>
        <v>1560.6</v>
      </c>
      <c r="H120" s="2"/>
    </row>
    <row r="121" spans="1:8">
      <c r="A121" s="12"/>
      <c r="B121" s="13"/>
      <c r="C121" s="12"/>
      <c r="D121" s="2" t="s">
        <v>15</v>
      </c>
      <c r="E121" s="2"/>
      <c r="F121" s="2"/>
      <c r="G121" s="2"/>
      <c r="H121" s="2"/>
    </row>
    <row r="122" spans="1:8">
      <c r="A122" s="12"/>
      <c r="B122" s="13"/>
      <c r="C122" s="12"/>
      <c r="D122" s="2" t="s">
        <v>16</v>
      </c>
      <c r="E122" s="2">
        <v>4384.8</v>
      </c>
      <c r="F122" s="2">
        <v>1560.6</v>
      </c>
      <c r="G122" s="2">
        <v>1560.6</v>
      </c>
      <c r="H122" s="2"/>
    </row>
    <row r="123" spans="1:8">
      <c r="A123" s="12"/>
      <c r="B123" s="13"/>
      <c r="C123" s="12"/>
      <c r="D123" s="2" t="s">
        <v>17</v>
      </c>
      <c r="E123" s="2"/>
      <c r="F123" s="2"/>
      <c r="G123" s="2"/>
      <c r="H123" s="2"/>
    </row>
    <row r="124" spans="1:8" ht="79.900000000000006" customHeight="1">
      <c r="A124" s="12"/>
      <c r="B124" s="13"/>
      <c r="C124" s="12"/>
      <c r="D124" s="4" t="s">
        <v>18</v>
      </c>
      <c r="E124" s="2"/>
      <c r="F124" s="2"/>
      <c r="G124" s="2"/>
      <c r="H124" s="2"/>
    </row>
    <row r="125" spans="1:8" ht="18" customHeight="1">
      <c r="A125" s="12" t="s">
        <v>68</v>
      </c>
      <c r="B125" s="13" t="s">
        <v>44</v>
      </c>
      <c r="C125" s="12"/>
      <c r="D125" s="2" t="s">
        <v>14</v>
      </c>
      <c r="E125" s="2">
        <f>E127</f>
        <v>6700</v>
      </c>
      <c r="F125" s="2">
        <f t="shared" ref="F125:G125" si="24">F127</f>
        <v>1800</v>
      </c>
      <c r="G125" s="2">
        <f t="shared" si="24"/>
        <v>1800</v>
      </c>
      <c r="H125" s="2"/>
    </row>
    <row r="126" spans="1:8">
      <c r="A126" s="12"/>
      <c r="B126" s="13"/>
      <c r="C126" s="12"/>
      <c r="D126" s="2" t="s">
        <v>15</v>
      </c>
      <c r="E126" s="2"/>
      <c r="F126" s="2"/>
      <c r="G126" s="2"/>
      <c r="H126" s="2"/>
    </row>
    <row r="127" spans="1:8">
      <c r="A127" s="12"/>
      <c r="B127" s="13"/>
      <c r="C127" s="12"/>
      <c r="D127" s="2" t="s">
        <v>16</v>
      </c>
      <c r="E127" s="2">
        <v>6700</v>
      </c>
      <c r="F127" s="2">
        <v>1800</v>
      </c>
      <c r="G127" s="2">
        <v>1800</v>
      </c>
      <c r="H127" s="2"/>
    </row>
    <row r="128" spans="1:8">
      <c r="A128" s="12"/>
      <c r="B128" s="13"/>
      <c r="C128" s="12"/>
      <c r="D128" s="2" t="s">
        <v>17</v>
      </c>
      <c r="E128" s="2"/>
      <c r="F128" s="2"/>
      <c r="G128" s="2"/>
      <c r="H128" s="2"/>
    </row>
    <row r="129" spans="1:8" ht="39" customHeight="1">
      <c r="A129" s="12"/>
      <c r="B129" s="13"/>
      <c r="C129" s="12"/>
      <c r="D129" s="4" t="s">
        <v>18</v>
      </c>
      <c r="E129" s="2"/>
      <c r="F129" s="2"/>
      <c r="G129" s="2"/>
      <c r="H129" s="2"/>
    </row>
    <row r="130" spans="1:8" ht="18" customHeight="1">
      <c r="A130" s="12" t="s">
        <v>69</v>
      </c>
      <c r="B130" s="13" t="s">
        <v>45</v>
      </c>
      <c r="C130" s="12"/>
      <c r="D130" s="2" t="s">
        <v>14</v>
      </c>
      <c r="E130" s="2">
        <f>E132</f>
        <v>14587.7</v>
      </c>
      <c r="F130" s="2">
        <f t="shared" ref="F130:G130" si="25">F132</f>
        <v>5393.7</v>
      </c>
      <c r="G130" s="2">
        <f t="shared" si="25"/>
        <v>5393.7</v>
      </c>
      <c r="H130" s="2"/>
    </row>
    <row r="131" spans="1:8">
      <c r="A131" s="12"/>
      <c r="B131" s="13"/>
      <c r="C131" s="12"/>
      <c r="D131" s="2" t="s">
        <v>15</v>
      </c>
      <c r="E131" s="2"/>
      <c r="F131" s="2"/>
      <c r="G131" s="2"/>
      <c r="H131" s="2"/>
    </row>
    <row r="132" spans="1:8">
      <c r="A132" s="12"/>
      <c r="B132" s="13"/>
      <c r="C132" s="12"/>
      <c r="D132" s="2" t="s">
        <v>16</v>
      </c>
      <c r="E132" s="2">
        <v>14587.7</v>
      </c>
      <c r="F132" s="2">
        <v>5393.7</v>
      </c>
      <c r="G132" s="2">
        <v>5393.7</v>
      </c>
      <c r="H132" s="2"/>
    </row>
    <row r="133" spans="1:8">
      <c r="A133" s="12"/>
      <c r="B133" s="13"/>
      <c r="C133" s="12"/>
      <c r="D133" s="2" t="s">
        <v>17</v>
      </c>
      <c r="E133" s="2"/>
      <c r="F133" s="2"/>
      <c r="G133" s="2"/>
      <c r="H133" s="2"/>
    </row>
    <row r="134" spans="1:8" ht="39.6" customHeight="1">
      <c r="A134" s="12"/>
      <c r="B134" s="13"/>
      <c r="C134" s="12"/>
      <c r="D134" s="4" t="s">
        <v>18</v>
      </c>
      <c r="E134" s="2"/>
      <c r="F134" s="2"/>
      <c r="G134" s="2"/>
      <c r="H134" s="2"/>
    </row>
    <row r="135" spans="1:8" ht="18" customHeight="1">
      <c r="A135" s="12" t="s">
        <v>70</v>
      </c>
      <c r="B135" s="13" t="s">
        <v>46</v>
      </c>
      <c r="C135" s="12"/>
      <c r="D135" s="2" t="s">
        <v>14</v>
      </c>
      <c r="E135" s="2">
        <f>E137</f>
        <v>3041.9</v>
      </c>
      <c r="F135" s="2">
        <f t="shared" ref="F135:G135" si="26">F137</f>
        <v>488.3</v>
      </c>
      <c r="G135" s="2">
        <f t="shared" si="26"/>
        <v>488.3</v>
      </c>
      <c r="H135" s="2"/>
    </row>
    <row r="136" spans="1:8">
      <c r="A136" s="12"/>
      <c r="B136" s="13"/>
      <c r="C136" s="12"/>
      <c r="D136" s="2" t="s">
        <v>15</v>
      </c>
      <c r="E136" s="2"/>
      <c r="F136" s="2"/>
      <c r="G136" s="2"/>
      <c r="H136" s="2"/>
    </row>
    <row r="137" spans="1:8">
      <c r="A137" s="12"/>
      <c r="B137" s="13"/>
      <c r="C137" s="12"/>
      <c r="D137" s="2" t="s">
        <v>16</v>
      </c>
      <c r="E137" s="2">
        <v>3041.9</v>
      </c>
      <c r="F137" s="2">
        <v>488.3</v>
      </c>
      <c r="G137" s="2">
        <v>488.3</v>
      </c>
      <c r="H137" s="2"/>
    </row>
    <row r="138" spans="1:8">
      <c r="A138" s="12"/>
      <c r="B138" s="13"/>
      <c r="C138" s="12"/>
      <c r="D138" s="2" t="s">
        <v>17</v>
      </c>
      <c r="E138" s="2"/>
      <c r="F138" s="2"/>
      <c r="G138" s="2"/>
      <c r="H138" s="2"/>
    </row>
    <row r="139" spans="1:8" ht="32.450000000000003" customHeight="1">
      <c r="A139" s="12"/>
      <c r="B139" s="13"/>
      <c r="C139" s="12"/>
      <c r="D139" s="4" t="s">
        <v>18</v>
      </c>
      <c r="E139" s="2"/>
      <c r="F139" s="2"/>
      <c r="G139" s="2"/>
      <c r="H139" s="2"/>
    </row>
    <row r="140" spans="1:8" ht="18" customHeight="1">
      <c r="A140" s="12" t="s">
        <v>71</v>
      </c>
      <c r="B140" s="13" t="s">
        <v>47</v>
      </c>
      <c r="C140" s="12"/>
      <c r="D140" s="2" t="s">
        <v>14</v>
      </c>
      <c r="E140" s="2">
        <f>E142</f>
        <v>2606.8000000000002</v>
      </c>
      <c r="F140" s="2">
        <f t="shared" ref="F140:G140" si="27">F142</f>
        <v>397.6</v>
      </c>
      <c r="G140" s="2">
        <f t="shared" si="27"/>
        <v>397.6</v>
      </c>
      <c r="H140" s="2"/>
    </row>
    <row r="141" spans="1:8">
      <c r="A141" s="12"/>
      <c r="B141" s="13"/>
      <c r="C141" s="12"/>
      <c r="D141" s="2" t="s">
        <v>15</v>
      </c>
      <c r="E141" s="2"/>
      <c r="F141" s="2"/>
      <c r="G141" s="2"/>
      <c r="H141" s="2"/>
    </row>
    <row r="142" spans="1:8">
      <c r="A142" s="12"/>
      <c r="B142" s="13"/>
      <c r="C142" s="12"/>
      <c r="D142" s="2" t="s">
        <v>16</v>
      </c>
      <c r="E142" s="2">
        <v>2606.8000000000002</v>
      </c>
      <c r="F142" s="2">
        <v>397.6</v>
      </c>
      <c r="G142" s="2">
        <v>397.6</v>
      </c>
      <c r="H142" s="2"/>
    </row>
    <row r="143" spans="1:8">
      <c r="A143" s="12"/>
      <c r="B143" s="13"/>
      <c r="C143" s="12"/>
      <c r="D143" s="2" t="s">
        <v>17</v>
      </c>
      <c r="E143" s="2"/>
      <c r="F143" s="2"/>
      <c r="G143" s="2"/>
      <c r="H143" s="2"/>
    </row>
    <row r="144" spans="1:8" ht="36.6" customHeight="1">
      <c r="A144" s="12"/>
      <c r="B144" s="13"/>
      <c r="C144" s="12"/>
      <c r="D144" s="4" t="s">
        <v>18</v>
      </c>
      <c r="E144" s="2"/>
      <c r="F144" s="2"/>
      <c r="G144" s="2"/>
      <c r="H144" s="2"/>
    </row>
    <row r="145" spans="1:8" ht="18" customHeight="1">
      <c r="A145" s="12" t="s">
        <v>72</v>
      </c>
      <c r="B145" s="13" t="s">
        <v>48</v>
      </c>
      <c r="C145" s="12"/>
      <c r="D145" s="2" t="s">
        <v>14</v>
      </c>
      <c r="E145" s="2">
        <f>E147</f>
        <v>12622.5</v>
      </c>
      <c r="F145" s="2">
        <f t="shared" ref="F145:G145" si="28">F147</f>
        <v>3306.5</v>
      </c>
      <c r="G145" s="2">
        <f t="shared" si="28"/>
        <v>3306.5</v>
      </c>
      <c r="H145" s="2"/>
    </row>
    <row r="146" spans="1:8">
      <c r="A146" s="12"/>
      <c r="B146" s="13"/>
      <c r="C146" s="12"/>
      <c r="D146" s="2" t="s">
        <v>15</v>
      </c>
      <c r="E146" s="2"/>
      <c r="F146" s="2"/>
      <c r="G146" s="2"/>
      <c r="H146" s="2"/>
    </row>
    <row r="147" spans="1:8">
      <c r="A147" s="12"/>
      <c r="B147" s="13"/>
      <c r="C147" s="12"/>
      <c r="D147" s="2" t="s">
        <v>16</v>
      </c>
      <c r="E147" s="2">
        <v>12622.5</v>
      </c>
      <c r="F147" s="2">
        <v>3306.5</v>
      </c>
      <c r="G147" s="2">
        <v>3306.5</v>
      </c>
      <c r="H147" s="2"/>
    </row>
    <row r="148" spans="1:8">
      <c r="A148" s="12"/>
      <c r="B148" s="13"/>
      <c r="C148" s="12"/>
      <c r="D148" s="2" t="s">
        <v>17</v>
      </c>
      <c r="E148" s="2"/>
      <c r="F148" s="2"/>
      <c r="G148" s="2"/>
      <c r="H148" s="2"/>
    </row>
    <row r="149" spans="1:8" ht="33" customHeight="1">
      <c r="A149" s="12"/>
      <c r="B149" s="13"/>
      <c r="C149" s="12"/>
      <c r="D149" s="4" t="s">
        <v>18</v>
      </c>
      <c r="E149" s="2"/>
      <c r="F149" s="2"/>
      <c r="G149" s="2"/>
      <c r="H149" s="2"/>
    </row>
    <row r="152" spans="1:8">
      <c r="B152" t="s">
        <v>79</v>
      </c>
      <c r="F152" t="s">
        <v>80</v>
      </c>
    </row>
    <row r="155" spans="1:8">
      <c r="B155" s="11" t="s">
        <v>78</v>
      </c>
      <c r="F155" t="s">
        <v>81</v>
      </c>
    </row>
  </sheetData>
  <mergeCells count="98">
    <mergeCell ref="A8:H8"/>
    <mergeCell ref="A10:H10"/>
    <mergeCell ref="A11:H11"/>
    <mergeCell ref="A12:H12"/>
    <mergeCell ref="A1:H1"/>
    <mergeCell ref="A2:H2"/>
    <mergeCell ref="A3:H3"/>
    <mergeCell ref="A4:H4"/>
    <mergeCell ref="A5:H5"/>
    <mergeCell ref="A6:H6"/>
    <mergeCell ref="A7:H7"/>
    <mergeCell ref="A14:H14"/>
    <mergeCell ref="A15:H15"/>
    <mergeCell ref="A19:A24"/>
    <mergeCell ref="B19:B24"/>
    <mergeCell ref="C19:C24"/>
    <mergeCell ref="D19:D20"/>
    <mergeCell ref="F17:G17"/>
    <mergeCell ref="E16:H16"/>
    <mergeCell ref="D16:D18"/>
    <mergeCell ref="C16:C18"/>
    <mergeCell ref="B16:B18"/>
    <mergeCell ref="A16:A18"/>
    <mergeCell ref="A25:A29"/>
    <mergeCell ref="B25:B29"/>
    <mergeCell ref="C25:C29"/>
    <mergeCell ref="A30:A34"/>
    <mergeCell ref="B30:B34"/>
    <mergeCell ref="C30:C34"/>
    <mergeCell ref="A35:A39"/>
    <mergeCell ref="B35:B39"/>
    <mergeCell ref="C35:C39"/>
    <mergeCell ref="A40:A44"/>
    <mergeCell ref="B40:B44"/>
    <mergeCell ref="C40:C44"/>
    <mergeCell ref="A45:A49"/>
    <mergeCell ref="B45:B49"/>
    <mergeCell ref="C45:C49"/>
    <mergeCell ref="A50:A54"/>
    <mergeCell ref="B50:B54"/>
    <mergeCell ref="C50:C54"/>
    <mergeCell ref="A55:A59"/>
    <mergeCell ref="B55:B59"/>
    <mergeCell ref="C55:C59"/>
    <mergeCell ref="A60:A64"/>
    <mergeCell ref="B60:B64"/>
    <mergeCell ref="C60:C64"/>
    <mergeCell ref="A65:A69"/>
    <mergeCell ref="B65:B69"/>
    <mergeCell ref="C65:C69"/>
    <mergeCell ref="A70:A74"/>
    <mergeCell ref="B70:B74"/>
    <mergeCell ref="C70:C74"/>
    <mergeCell ref="A75:A79"/>
    <mergeCell ref="B75:B79"/>
    <mergeCell ref="C75:C79"/>
    <mergeCell ref="A80:A84"/>
    <mergeCell ref="B80:B84"/>
    <mergeCell ref="C80:C84"/>
    <mergeCell ref="A85:A89"/>
    <mergeCell ref="B85:B89"/>
    <mergeCell ref="C85:C89"/>
    <mergeCell ref="A90:A94"/>
    <mergeCell ref="B90:B94"/>
    <mergeCell ref="C90:C94"/>
    <mergeCell ref="A95:A99"/>
    <mergeCell ref="B95:B99"/>
    <mergeCell ref="C95:C99"/>
    <mergeCell ref="A100:A104"/>
    <mergeCell ref="B100:B104"/>
    <mergeCell ref="C100:C104"/>
    <mergeCell ref="A105:A109"/>
    <mergeCell ref="B105:B109"/>
    <mergeCell ref="C105:C109"/>
    <mergeCell ref="A110:A114"/>
    <mergeCell ref="B110:B114"/>
    <mergeCell ref="C110:C114"/>
    <mergeCell ref="A115:A119"/>
    <mergeCell ref="B115:B119"/>
    <mergeCell ref="C115:C119"/>
    <mergeCell ref="A120:A124"/>
    <mergeCell ref="B120:B124"/>
    <mergeCell ref="C120:C124"/>
    <mergeCell ref="A125:A129"/>
    <mergeCell ref="B125:B129"/>
    <mergeCell ref="C125:C129"/>
    <mergeCell ref="A130:A134"/>
    <mergeCell ref="B130:B134"/>
    <mergeCell ref="C130:C134"/>
    <mergeCell ref="A145:A149"/>
    <mergeCell ref="B145:B149"/>
    <mergeCell ref="C145:C149"/>
    <mergeCell ref="A135:A139"/>
    <mergeCell ref="B135:B139"/>
    <mergeCell ref="C135:C139"/>
    <mergeCell ref="A140:A144"/>
    <mergeCell ref="B140:B144"/>
    <mergeCell ref="C140:C1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Морковская НБ</dc:creator>
  <cp:lastModifiedBy>User</cp:lastModifiedBy>
  <dcterms:created xsi:type="dcterms:W3CDTF">2015-06-05T18:19:34Z</dcterms:created>
  <dcterms:modified xsi:type="dcterms:W3CDTF">2026-04-29T06:43:17Z</dcterms:modified>
</cp:coreProperties>
</file>