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4" i="1"/>
  <c r="E144"/>
  <c r="F139"/>
  <c r="E139"/>
  <c r="F134"/>
  <c r="E134"/>
  <c r="F129"/>
  <c r="E129"/>
  <c r="F124"/>
  <c r="E124"/>
  <c r="F119"/>
  <c r="E119"/>
  <c r="F114"/>
  <c r="E114"/>
  <c r="F109"/>
  <c r="E109"/>
  <c r="F104"/>
  <c r="E104"/>
  <c r="F99"/>
  <c r="E99"/>
  <c r="F94"/>
  <c r="E94"/>
  <c r="F89"/>
  <c r="E89"/>
  <c r="F84"/>
  <c r="E84"/>
  <c r="F79"/>
  <c r="E79"/>
  <c r="F74"/>
  <c r="E74"/>
  <c r="F69"/>
  <c r="E69"/>
  <c r="F64"/>
  <c r="E64"/>
  <c r="F59"/>
  <c r="E59"/>
  <c r="F54"/>
  <c r="E54"/>
  <c r="F49"/>
  <c r="E49"/>
  <c r="F44"/>
  <c r="E44"/>
  <c r="F34"/>
  <c r="E34"/>
  <c r="F29"/>
  <c r="E29"/>
  <c r="F24"/>
  <c r="E24"/>
  <c r="I24"/>
  <c r="J24"/>
  <c r="J22"/>
  <c r="K22"/>
  <c r="J21"/>
  <c r="K21"/>
  <c r="J20"/>
  <c r="K20"/>
  <c r="I21"/>
  <c r="I22"/>
  <c r="I20"/>
  <c r="J144"/>
  <c r="K144"/>
  <c r="I144"/>
  <c r="J139"/>
  <c r="K139"/>
  <c r="I139"/>
  <c r="J134"/>
  <c r="K134"/>
  <c r="I134"/>
  <c r="J129"/>
  <c r="K129"/>
  <c r="I129"/>
  <c r="J124"/>
  <c r="K124"/>
  <c r="I124"/>
  <c r="J119"/>
  <c r="K119"/>
  <c r="I119"/>
  <c r="J114"/>
  <c r="K114"/>
  <c r="I114"/>
  <c r="J109"/>
  <c r="K109"/>
  <c r="I109"/>
  <c r="J104"/>
  <c r="K104"/>
  <c r="I104"/>
  <c r="J99"/>
  <c r="K99"/>
  <c r="I99"/>
  <c r="J94"/>
  <c r="K94"/>
  <c r="I94"/>
  <c r="J89"/>
  <c r="K89"/>
  <c r="I89"/>
  <c r="J84"/>
  <c r="K84"/>
  <c r="I84"/>
  <c r="J79"/>
  <c r="K79"/>
  <c r="I79"/>
  <c r="J74"/>
  <c r="K74"/>
  <c r="I74"/>
  <c r="J69"/>
  <c r="K69"/>
  <c r="I69"/>
  <c r="J64"/>
  <c r="K64"/>
  <c r="I64"/>
  <c r="J59"/>
  <c r="K59"/>
  <c r="I59"/>
  <c r="J54"/>
  <c r="K54"/>
  <c r="I54"/>
  <c r="J49"/>
  <c r="K49"/>
  <c r="I49"/>
  <c r="J44"/>
  <c r="K44"/>
  <c r="I44"/>
  <c r="J39"/>
  <c r="K39"/>
  <c r="I39"/>
  <c r="J34"/>
  <c r="K34"/>
  <c r="I34"/>
  <c r="K24"/>
  <c r="J29"/>
  <c r="K29"/>
  <c r="I29"/>
  <c r="I18" l="1"/>
</calcChain>
</file>

<file path=xl/sharedStrings.xml><?xml version="1.0" encoding="utf-8"?>
<sst xmlns="http://schemas.openxmlformats.org/spreadsheetml/2006/main" count="257" uniqueCount="88">
  <si>
    <t>Отчет о ходе реализации муниципальной программы</t>
  </si>
  <si>
    <t>Наименование муниципальной программы, структурного элемента</t>
  </si>
  <si>
    <t>Ответственный исполнитель, соисполнители</t>
  </si>
  <si>
    <t>Источники финансирования</t>
  </si>
  <si>
    <t>Объем финансового обеспечения, тыс.руб.</t>
  </si>
  <si>
    <t>План на год</t>
  </si>
  <si>
    <t>расходы за отчетный период</t>
  </si>
  <si>
    <t>кассовые</t>
  </si>
  <si>
    <t>фактические</t>
  </si>
  <si>
    <t>1.</t>
  </si>
  <si>
    <t xml:space="preserve">всего </t>
  </si>
  <si>
    <t>федеральный бюджет</t>
  </si>
  <si>
    <t>региональный бюджет</t>
  </si>
  <si>
    <t>местный бюджет</t>
  </si>
  <si>
    <t>иные источники финансирования</t>
  </si>
  <si>
    <t>1.1.</t>
  </si>
  <si>
    <t>№  п/п</t>
  </si>
  <si>
    <t>Отклонение (фактические расходы/план на год), %</t>
  </si>
  <si>
    <t>Пенсионное обеспечение за выслугу лет муниципальных служащих Бессоновского района Пензенской области (за счет средств бюджета Бессоновского района Пензенской области)</t>
  </si>
  <si>
    <t>Муниципальная программа «Организация и осуществление деятельности по социальной поддержке населения в Бессоновском районе Пензенской области»</t>
  </si>
  <si>
    <t xml:space="preserve">Реализация мероприятий по обеспечению жильем молодых семей            </t>
  </si>
  <si>
    <t xml:space="preserve"> Исполнение государственных полномочий  связанных с реализацией Закона Пензенской области «О государственном пенсионном обеспечении за выслугу лет государственных и гражданских служащих Пензенской области</t>
  </si>
  <si>
    <t>Предоставление социальных выплат на улучшение жилищных условий многодетным семьям</t>
  </si>
  <si>
    <t>Исполнение государственных полномочий по предоставлению мер социальной поддержке, предусмотренных Законом Пензенской области "О мерах социальной  поддержки отдельных категорий граждан, проживающих на территории Пензенской области" по ветеранам труда и труженикам тыла</t>
  </si>
  <si>
    <t>Исполнение государственных полномочий по предоставлению мер социальной поддержки многодетным семьям в соответствии с Законом Пензенской области «О мерах соц. поддержки многодетных семей, проживающих на территории Пензенской области</t>
  </si>
  <si>
    <t>Исполнение государственных полномочий по предоставлению мер социальной поддержки многодетным семьям (ежегодная денежная выплата на детей в возрасте от 6 лет до окончания обучения в общеобразовательной организации)</t>
  </si>
  <si>
    <t>Исполнение государственных полномочий по предоставлению мер социальной поддержки многодетным семьям (ежемесячная денежная компенсация расходов на оплату жилого помещения и коммунальных услуг)</t>
  </si>
  <si>
    <t>Исполнение государственных полномочий по предоставлению мер социальной поддержки многодетным семьям (ежемесячная денежная выплата на оплату проезда)</t>
  </si>
  <si>
    <t>Исполнение государственных полномочий по предоставлению мер социальной поддержке, предусмотренных Законом Пензенской области «О мерах соц. поддержки отдельных категорий граждан, проживающих на территории Пензенской области, по другим категориям льготников</t>
  </si>
  <si>
    <t>Исполнение государственных полномочий по предоставлению мер социальной поддержке предусмотренных Законом Пензенской области «О почетном звании Ветеран труда Пензенской области»</t>
  </si>
  <si>
    <t>Исполнение государственных полномочий по выплате социального пособия на погребение установленного ст 10 Федерального Закона 8-ФЗ «О погребении и похоронном деле</t>
  </si>
  <si>
    <t>Исполнение государственных полномочий по представлению гражданам субсидий на оплату жилого помещения и коммунальных услуг</t>
  </si>
  <si>
    <t>Исполнение государственных полномочий по предоставлению мер социальной поддержке, предусмотренных Законом Пензенской области "О мерах социальной поддержке отдельных категорий граждан, проживающих на территории Пензенской области", по реабилитированным лицам и лицам, признанным пострадавшими от политических репрессий</t>
  </si>
  <si>
    <t>Исполнение государственных полномочий по оказанию государственной социальной помощи на основании социального контракта, реализуемого в рамках государственной программы Российской Федерации "Социальная поддержка граждан"</t>
  </si>
  <si>
    <t>Исполнение государственных полномочий по выплате пособий семьям, имеющим детей, в соответствии с Законом Пензенской области "О пособиях семьям, имеющим детей"</t>
  </si>
  <si>
    <t>Государственная социальная помощь студентам из малоимущих семей или студентам, являющимся малоимущими одиноко проживающими гражданами</t>
  </si>
  <si>
    <t>Исполнение государственных полномочий по компенсации отдельным категориям граждан оплаты взноса на капитальный ремонт общего имущества в многоквартирном доме</t>
  </si>
  <si>
    <t>Субвенции на исполнение государственных полномочий по осуществлению ежемесячной денежной выплаты на оплату жилого помещения и коммунальных услуг в размере 50 процентов от величины регионального стандарта стоимости жилищно-коммунальных услуг в расчете на одного человека в месяц, установленного на территории Пензенской области, супруге (супругу), несовершеннолетним детям, родителям (в случае отсутствия у граждан, принимающих участие в специальной военной операции, супруги (супруга), несовершеннолетних детей) граждан, принимающих участие в специальной военной операции</t>
  </si>
  <si>
    <t>Субвенции на исполнение государственных полномочий по осуществлению ежемесячной денежной выплаты на оплату проезда во всех видах транспорта общего пользования супруге (супругу), несовершеннолетним детям, детям, не достигшим возраста 23 лет, обучающимся в образовательных организациях по очной форме обучения, граждан, принимающих участие в специальной военной операции</t>
  </si>
  <si>
    <t>Субвенции на исполнение государственных полномочий по осуществлению единовременной денежной выплаты несовершеннолетним детям граждан, принимающих участие в специальной военной операции, на каждого несовершеннолетнего ребенка</t>
  </si>
  <si>
    <t>Субвенция по организации и осуществлению деятельности по опеке и попечительству на предоставление мер социальной поддержке выплата семье опекуна и приемной семье на содержание подопечных детей, а также выплата вознаграждения приемным родителям</t>
  </si>
  <si>
    <t>Исполнение государственных полномочий по организации и осуществлению деятельности по опеке и попечительству в отношении совершеннолетних граждан</t>
  </si>
  <si>
    <t>Исполнение государственных полномочий по организации и осуществлению деятельности по опеке и попечительству в отношении несовершеннолетних граждан</t>
  </si>
  <si>
    <t>Содержание органов местного самоуправления, осуществляющих государственные полномочия в сфере социальной поддержке населения</t>
  </si>
  <si>
    <t>1.2.</t>
  </si>
  <si>
    <t>1.3.</t>
  </si>
  <si>
    <t>1.4.</t>
  </si>
  <si>
    <t>1.5.</t>
  </si>
  <si>
    <t>1.6.</t>
  </si>
  <si>
    <t>1.7.</t>
  </si>
  <si>
    <t>1.9.</t>
  </si>
  <si>
    <t>1.8.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</si>
  <si>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</si>
  <si>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</si>
  <si>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</si>
  <si>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</si>
  <si>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</si>
  <si>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</si>
  <si>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</si>
  <si>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</si>
  <si>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</si>
  <si>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</si>
  <si>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</si>
  <si>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</si>
  <si>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</si>
  <si>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</si>
  <si>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</si>
  <si>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</si>
  <si>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к Порядку разработки, реализации и оценки эффективности</t>
  </si>
  <si>
    <t xml:space="preserve">муниципальных программ </t>
  </si>
  <si>
    <t xml:space="preserve">Бессоновского района </t>
  </si>
  <si>
    <t xml:space="preserve">Пензенской области </t>
  </si>
  <si>
    <t>Главный бухгалтер</t>
  </si>
  <si>
    <t>Т.В. Ефимова</t>
  </si>
  <si>
    <t>Н.Б. Морковская</t>
  </si>
  <si>
    <t>Приложение 5</t>
  </si>
  <si>
    <t>за 2 квартал 2026 года</t>
  </si>
  <si>
    <t>(заполняется за 1 квартал, 1 полугодие, 9 месяцев отчетного года)</t>
  </si>
  <si>
    <t>Значение показателя</t>
  </si>
  <si>
    <t>Единица измерения показателя (по ОКЕИ)</t>
  </si>
  <si>
    <t>Плановое значение</t>
  </si>
  <si>
    <t>Фактическое значение за отчетный период</t>
  </si>
  <si>
    <t>Отклонение, %</t>
  </si>
  <si>
    <t>Х</t>
  </si>
  <si>
    <t>Начальник</t>
  </si>
  <si>
    <t xml:space="preserve">         </t>
  </si>
  <si>
    <r>
      <t xml:space="preserve">«Организация и осуществление деятельности по социальной поддержке населения в Бессоновском районе Пензенской области»                                             </t>
    </r>
    <r>
      <rPr>
        <sz val="14"/>
        <color theme="1"/>
        <rFont val="Times New Roman"/>
        <family val="1"/>
        <charset val="204"/>
      </rPr>
      <t xml:space="preserve"> 
</t>
    </r>
  </si>
  <si>
    <t>УСЗН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</si>
</sst>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/>
    <xf numFmtId="0" fontId="3" fillId="0" borderId="12" xfId="0" applyFont="1" applyBorder="1"/>
    <xf numFmtId="0" fontId="3" fillId="0" borderId="12" xfId="0" applyFont="1" applyBorder="1" applyAlignment="1">
      <alignment wrapText="1"/>
    </xf>
    <xf numFmtId="164" fontId="3" fillId="0" borderId="7" xfId="0" applyNumberFormat="1" applyFont="1" applyBorder="1" applyAlignment="1">
      <alignment horizontal="center" vertical="top"/>
    </xf>
    <xf numFmtId="164" fontId="3" fillId="0" borderId="7" xfId="0" applyNumberFormat="1" applyFont="1" applyBorder="1"/>
    <xf numFmtId="0" fontId="3" fillId="0" borderId="7" xfId="0" applyFont="1" applyBorder="1" applyAlignment="1">
      <alignment wrapText="1"/>
    </xf>
    <xf numFmtId="2" fontId="3" fillId="0" borderId="7" xfId="0" applyNumberFormat="1" applyFont="1" applyBorder="1" applyAlignment="1">
      <alignment horizontal="center" vertical="top"/>
    </xf>
    <xf numFmtId="2" fontId="3" fillId="0" borderId="7" xfId="0" applyNumberFormat="1" applyFont="1" applyBorder="1"/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right"/>
    </xf>
    <xf numFmtId="0" fontId="3" fillId="0" borderId="14" xfId="0" applyFont="1" applyBorder="1"/>
    <xf numFmtId="0" fontId="3" fillId="0" borderId="1" xfId="0" applyFont="1" applyBorder="1"/>
    <xf numFmtId="0" fontId="3" fillId="0" borderId="18" xfId="0" applyFont="1" applyBorder="1"/>
    <xf numFmtId="0" fontId="3" fillId="0" borderId="19" xfId="0" applyFont="1" applyBorder="1"/>
    <xf numFmtId="2" fontId="3" fillId="0" borderId="1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4"/>
  <sheetViews>
    <sheetView tabSelected="1" workbookViewId="0">
      <selection activeCell="A11" sqref="A11:L11"/>
    </sheetView>
  </sheetViews>
  <sheetFormatPr defaultRowHeight="15"/>
  <cols>
    <col min="1" max="1" width="4.7109375" customWidth="1"/>
    <col min="2" max="2" width="42.28515625" customWidth="1"/>
    <col min="3" max="3" width="16.140625" customWidth="1"/>
    <col min="4" max="4" width="10.85546875" customWidth="1"/>
    <col min="5" max="5" width="10.7109375" customWidth="1"/>
    <col min="6" max="6" width="9.28515625" customWidth="1"/>
    <col min="7" max="7" width="11.5703125" customWidth="1"/>
    <col min="8" max="8" width="22.5703125" customWidth="1"/>
    <col min="9" max="9" width="10.42578125" bestFit="1" customWidth="1"/>
    <col min="10" max="10" width="12.42578125" customWidth="1"/>
    <col min="11" max="11" width="15.42578125" customWidth="1"/>
    <col min="12" max="12" width="16.140625" customWidth="1"/>
  </cols>
  <sheetData>
    <row r="1" spans="1:12" ht="15.75">
      <c r="A1" s="46" t="s">
        <v>75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5.75">
      <c r="A2" s="46" t="s">
        <v>68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5.75">
      <c r="A3" s="46" t="s">
        <v>69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5.75">
      <c r="A4" s="46" t="s">
        <v>70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5.75">
      <c r="A5" s="46" t="s">
        <v>71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10" spans="1:12" ht="18.75">
      <c r="A10" s="42" t="s">
        <v>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2" ht="46.9" customHeight="1">
      <c r="A11" s="45" t="s">
        <v>86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 ht="18.75">
      <c r="A12" s="42" t="s">
        <v>76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>
      <c r="A13" s="43" t="s">
        <v>77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15.75" thickBo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ht="57.6" customHeight="1" thickBot="1">
      <c r="A15" s="37" t="s">
        <v>16</v>
      </c>
      <c r="B15" s="37" t="s">
        <v>1</v>
      </c>
      <c r="C15" s="36" t="s">
        <v>2</v>
      </c>
      <c r="D15" s="38" t="s">
        <v>78</v>
      </c>
      <c r="E15" s="39"/>
      <c r="F15" s="39"/>
      <c r="G15" s="40"/>
      <c r="H15" s="34" t="s">
        <v>3</v>
      </c>
      <c r="I15" s="31" t="s">
        <v>4</v>
      </c>
      <c r="J15" s="32"/>
      <c r="K15" s="32"/>
      <c r="L15" s="33"/>
    </row>
    <row r="16" spans="1:12" ht="63.6" customHeight="1" thickBot="1">
      <c r="A16" s="26"/>
      <c r="B16" s="26"/>
      <c r="C16" s="26"/>
      <c r="D16" s="41" t="s">
        <v>79</v>
      </c>
      <c r="E16" s="41" t="s">
        <v>80</v>
      </c>
      <c r="F16" s="41" t="s">
        <v>81</v>
      </c>
      <c r="G16" s="41" t="s">
        <v>82</v>
      </c>
      <c r="H16" s="26"/>
      <c r="I16" s="5" t="s">
        <v>5</v>
      </c>
      <c r="J16" s="29" t="s">
        <v>6</v>
      </c>
      <c r="K16" s="30"/>
      <c r="L16" s="5" t="s">
        <v>17</v>
      </c>
    </row>
    <row r="17" spans="1:12" ht="28.9" customHeight="1" thickBot="1">
      <c r="A17" s="35"/>
      <c r="B17" s="35"/>
      <c r="C17" s="35"/>
      <c r="D17" s="35"/>
      <c r="E17" s="35"/>
      <c r="F17" s="35"/>
      <c r="G17" s="35"/>
      <c r="H17" s="35"/>
      <c r="I17" s="19"/>
      <c r="J17" s="20" t="s">
        <v>7</v>
      </c>
      <c r="K17" s="21" t="s">
        <v>8</v>
      </c>
      <c r="L17" s="19"/>
    </row>
    <row r="18" spans="1:12" ht="15.75">
      <c r="A18" s="25" t="s">
        <v>9</v>
      </c>
      <c r="B18" s="26" t="s">
        <v>19</v>
      </c>
      <c r="C18" s="27" t="s">
        <v>87</v>
      </c>
      <c r="D18" s="16" t="s">
        <v>83</v>
      </c>
      <c r="E18" s="16" t="s">
        <v>83</v>
      </c>
      <c r="F18" s="16" t="s">
        <v>83</v>
      </c>
      <c r="G18" s="16" t="s">
        <v>83</v>
      </c>
      <c r="H18" s="28" t="s">
        <v>10</v>
      </c>
      <c r="I18" s="22">
        <f>I20+I21+I22</f>
        <v>122770.84</v>
      </c>
      <c r="J18" s="17">
        <v>83806.98</v>
      </c>
      <c r="K18" s="17">
        <v>83806.98</v>
      </c>
      <c r="L18" s="18"/>
    </row>
    <row r="19" spans="1:12" ht="1.9" hidden="1" customHeight="1">
      <c r="A19" s="25"/>
      <c r="B19" s="26"/>
      <c r="C19" s="27"/>
      <c r="D19" s="6"/>
      <c r="E19" s="6"/>
      <c r="F19" s="6"/>
      <c r="G19" s="6"/>
      <c r="H19" s="28"/>
      <c r="I19" s="7"/>
      <c r="J19" s="7"/>
      <c r="K19" s="7"/>
      <c r="L19" s="7"/>
    </row>
    <row r="20" spans="1:12" ht="18.600000000000001" customHeight="1">
      <c r="A20" s="25"/>
      <c r="B20" s="26"/>
      <c r="C20" s="27"/>
      <c r="D20" s="6" t="s">
        <v>83</v>
      </c>
      <c r="E20" s="6" t="s">
        <v>83</v>
      </c>
      <c r="F20" s="6" t="s">
        <v>83</v>
      </c>
      <c r="G20" s="6" t="s">
        <v>83</v>
      </c>
      <c r="H20" s="8" t="s">
        <v>11</v>
      </c>
      <c r="I20" s="7">
        <f>I30+I95+I110</f>
        <v>25460.130000000005</v>
      </c>
      <c r="J20" s="7">
        <f t="shared" ref="J20:K20" si="0">J30+J95+J110</f>
        <v>21108.83</v>
      </c>
      <c r="K20" s="7">
        <f t="shared" si="0"/>
        <v>21108.83</v>
      </c>
      <c r="L20" s="7"/>
    </row>
    <row r="21" spans="1:12" ht="21" customHeight="1">
      <c r="A21" s="25"/>
      <c r="B21" s="26"/>
      <c r="C21" s="27"/>
      <c r="D21" s="6" t="s">
        <v>83</v>
      </c>
      <c r="E21" s="6" t="s">
        <v>83</v>
      </c>
      <c r="F21" s="6" t="s">
        <v>83</v>
      </c>
      <c r="G21" s="6" t="s">
        <v>83</v>
      </c>
      <c r="H21" s="8" t="s">
        <v>12</v>
      </c>
      <c r="I21" s="7">
        <f>I31+I36+I41+I46+I51+I56+I61+I66+I71+I76+I81+I86+I91+I96+I101+I106+I111+I116+I121+I126+I131+I141+I146+I136</f>
        <v>93462.31</v>
      </c>
      <c r="J21" s="7">
        <f t="shared" ref="J21:K21" si="1">J31+J36+J41+J46+J51+J56+J61+J66+J71+J76+J81+J86+J91+J96+J101+J106+J111+J116+J121+J126+J131+J141+J146+J136</f>
        <v>60239.509999999995</v>
      </c>
      <c r="K21" s="7">
        <f t="shared" si="1"/>
        <v>60239.509999999995</v>
      </c>
      <c r="L21" s="7"/>
    </row>
    <row r="22" spans="1:12" ht="16.899999999999999" customHeight="1">
      <c r="A22" s="25"/>
      <c r="B22" s="26"/>
      <c r="C22" s="27"/>
      <c r="D22" s="6" t="s">
        <v>83</v>
      </c>
      <c r="E22" s="6" t="s">
        <v>83</v>
      </c>
      <c r="F22" s="6" t="s">
        <v>83</v>
      </c>
      <c r="G22" s="6" t="s">
        <v>83</v>
      </c>
      <c r="H22" s="8" t="s">
        <v>13</v>
      </c>
      <c r="I22" s="7">
        <f>I27+I32</f>
        <v>3848.4</v>
      </c>
      <c r="J22" s="7">
        <f t="shared" ref="J22:K22" si="2">J27+J32</f>
        <v>2458.63</v>
      </c>
      <c r="K22" s="7">
        <f t="shared" si="2"/>
        <v>2458.63</v>
      </c>
      <c r="L22" s="7"/>
    </row>
    <row r="23" spans="1:12" ht="28.15" customHeight="1">
      <c r="A23" s="25"/>
      <c r="B23" s="26"/>
      <c r="C23" s="27"/>
      <c r="D23" s="6" t="s">
        <v>83</v>
      </c>
      <c r="E23" s="6" t="s">
        <v>83</v>
      </c>
      <c r="F23" s="6" t="s">
        <v>83</v>
      </c>
      <c r="G23" s="6" t="s">
        <v>83</v>
      </c>
      <c r="H23" s="9" t="s">
        <v>14</v>
      </c>
      <c r="I23" s="7"/>
      <c r="J23" s="7"/>
      <c r="K23" s="7"/>
      <c r="L23" s="7"/>
    </row>
    <row r="24" spans="1:12" ht="18" customHeight="1">
      <c r="A24" s="23" t="s">
        <v>15</v>
      </c>
      <c r="B24" s="24" t="s">
        <v>18</v>
      </c>
      <c r="C24" s="23" t="s">
        <v>87</v>
      </c>
      <c r="D24" s="6">
        <v>384</v>
      </c>
      <c r="E24" s="10">
        <f>E27</f>
        <v>1465</v>
      </c>
      <c r="F24" s="10">
        <f>F27</f>
        <v>1465</v>
      </c>
      <c r="G24" s="6"/>
      <c r="H24" s="7" t="s">
        <v>10</v>
      </c>
      <c r="I24" s="7">
        <f>I27</f>
        <v>2792.4</v>
      </c>
      <c r="J24" s="11">
        <f t="shared" ref="J24:K24" si="3">J27</f>
        <v>1465</v>
      </c>
      <c r="K24" s="11">
        <f t="shared" si="3"/>
        <v>1465</v>
      </c>
      <c r="L24" s="7"/>
    </row>
    <row r="25" spans="1:12" ht="15.75">
      <c r="A25" s="23"/>
      <c r="B25" s="24"/>
      <c r="C25" s="23"/>
      <c r="D25" s="6"/>
      <c r="E25" s="6"/>
      <c r="F25" s="6"/>
      <c r="G25" s="6"/>
      <c r="H25" s="7" t="s">
        <v>11</v>
      </c>
      <c r="I25" s="7"/>
      <c r="J25" s="7"/>
      <c r="K25" s="7"/>
      <c r="L25" s="7"/>
    </row>
    <row r="26" spans="1:12" ht="15.75">
      <c r="A26" s="23"/>
      <c r="B26" s="24"/>
      <c r="C26" s="23"/>
      <c r="D26" s="6"/>
      <c r="E26" s="6"/>
      <c r="F26" s="6"/>
      <c r="G26" s="6"/>
      <c r="H26" s="7" t="s">
        <v>12</v>
      </c>
      <c r="I26" s="7"/>
      <c r="J26" s="7"/>
      <c r="K26" s="7"/>
      <c r="L26" s="7"/>
    </row>
    <row r="27" spans="1:12" ht="15.75">
      <c r="A27" s="23"/>
      <c r="B27" s="24"/>
      <c r="C27" s="23"/>
      <c r="D27" s="6">
        <v>384</v>
      </c>
      <c r="E27" s="10">
        <v>1465</v>
      </c>
      <c r="F27" s="10">
        <v>1465</v>
      </c>
      <c r="G27" s="6"/>
      <c r="H27" s="7" t="s">
        <v>13</v>
      </c>
      <c r="I27" s="7">
        <v>2792.4</v>
      </c>
      <c r="J27" s="11">
        <v>1465</v>
      </c>
      <c r="K27" s="11">
        <v>1465</v>
      </c>
      <c r="L27" s="7"/>
    </row>
    <row r="28" spans="1:12" ht="33" customHeight="1">
      <c r="A28" s="23"/>
      <c r="B28" s="24"/>
      <c r="C28" s="23"/>
      <c r="D28" s="6"/>
      <c r="E28" s="6"/>
      <c r="F28" s="6"/>
      <c r="G28" s="6"/>
      <c r="H28" s="12" t="s">
        <v>14</v>
      </c>
      <c r="I28" s="7"/>
      <c r="J28" s="7"/>
      <c r="K28" s="7"/>
      <c r="L28" s="7"/>
    </row>
    <row r="29" spans="1:12" ht="18" customHeight="1">
      <c r="A29" s="23" t="s">
        <v>44</v>
      </c>
      <c r="B29" s="24" t="s">
        <v>20</v>
      </c>
      <c r="C29" s="23" t="s">
        <v>87</v>
      </c>
      <c r="D29" s="6">
        <v>384</v>
      </c>
      <c r="E29" s="6">
        <f>E30+E31+E32</f>
        <v>2586.4700000000003</v>
      </c>
      <c r="F29" s="6">
        <f>F30+F31+F32</f>
        <v>2586.4700000000003</v>
      </c>
      <c r="G29" s="6"/>
      <c r="H29" s="7" t="s">
        <v>10</v>
      </c>
      <c r="I29" s="7">
        <f>I30+I31+I32</f>
        <v>2648.84</v>
      </c>
      <c r="J29" s="7">
        <f t="shared" ref="J29:K29" si="4">J30+J31+J32</f>
        <v>2586.4700000000003</v>
      </c>
      <c r="K29" s="7">
        <f t="shared" si="4"/>
        <v>2586.4700000000003</v>
      </c>
      <c r="L29" s="7"/>
    </row>
    <row r="30" spans="1:12" ht="15.75">
      <c r="A30" s="23"/>
      <c r="B30" s="24"/>
      <c r="C30" s="23"/>
      <c r="D30" s="6">
        <v>384</v>
      </c>
      <c r="E30" s="6">
        <v>842.83</v>
      </c>
      <c r="F30" s="6">
        <v>842.83</v>
      </c>
      <c r="G30" s="6"/>
      <c r="H30" s="7" t="s">
        <v>11</v>
      </c>
      <c r="I30" s="7">
        <v>842.83</v>
      </c>
      <c r="J30" s="7">
        <v>842.83</v>
      </c>
      <c r="K30" s="7">
        <v>842.83</v>
      </c>
      <c r="L30" s="7"/>
    </row>
    <row r="31" spans="1:12" ht="15.75">
      <c r="A31" s="23"/>
      <c r="B31" s="24"/>
      <c r="C31" s="23"/>
      <c r="D31" s="6">
        <v>384</v>
      </c>
      <c r="E31" s="13">
        <v>750.01</v>
      </c>
      <c r="F31" s="6">
        <v>750.01</v>
      </c>
      <c r="G31" s="6"/>
      <c r="H31" s="7" t="s">
        <v>12</v>
      </c>
      <c r="I31" s="7">
        <v>750.01</v>
      </c>
      <c r="J31" s="7">
        <v>750.01</v>
      </c>
      <c r="K31" s="7">
        <v>750.01</v>
      </c>
      <c r="L31" s="7"/>
    </row>
    <row r="32" spans="1:12" ht="15.75">
      <c r="A32" s="23"/>
      <c r="B32" s="24"/>
      <c r="C32" s="23"/>
      <c r="D32" s="6">
        <v>384</v>
      </c>
      <c r="E32" s="6">
        <v>993.63</v>
      </c>
      <c r="F32" s="6">
        <v>993.63</v>
      </c>
      <c r="G32" s="6"/>
      <c r="H32" s="7" t="s">
        <v>13</v>
      </c>
      <c r="I32" s="14">
        <v>1056</v>
      </c>
      <c r="J32" s="7">
        <v>993.63</v>
      </c>
      <c r="K32" s="7">
        <v>993.63</v>
      </c>
      <c r="L32" s="7"/>
    </row>
    <row r="33" spans="1:12" ht="32.450000000000003" customHeight="1">
      <c r="A33" s="23"/>
      <c r="B33" s="24"/>
      <c r="C33" s="23"/>
      <c r="D33" s="6"/>
      <c r="E33" s="6"/>
      <c r="F33" s="6"/>
      <c r="G33" s="6"/>
      <c r="H33" s="12" t="s">
        <v>14</v>
      </c>
      <c r="I33" s="7"/>
      <c r="J33" s="7"/>
      <c r="K33" s="7"/>
      <c r="L33" s="7"/>
    </row>
    <row r="34" spans="1:12" ht="18" customHeight="1">
      <c r="A34" s="23" t="s">
        <v>45</v>
      </c>
      <c r="B34" s="24" t="s">
        <v>21</v>
      </c>
      <c r="C34" s="23" t="s">
        <v>87</v>
      </c>
      <c r="D34" s="6">
        <v>384</v>
      </c>
      <c r="E34" s="6">
        <f>E36</f>
        <v>333.3</v>
      </c>
      <c r="F34" s="6">
        <f>F36</f>
        <v>333.3</v>
      </c>
      <c r="G34" s="6"/>
      <c r="H34" s="7" t="s">
        <v>10</v>
      </c>
      <c r="I34" s="7">
        <f>I36</f>
        <v>444.4</v>
      </c>
      <c r="J34" s="7">
        <f t="shared" ref="J34:K34" si="5">J36</f>
        <v>333.3</v>
      </c>
      <c r="K34" s="7">
        <f t="shared" si="5"/>
        <v>333.3</v>
      </c>
      <c r="L34" s="7"/>
    </row>
    <row r="35" spans="1:12" ht="15.75">
      <c r="A35" s="23"/>
      <c r="B35" s="24"/>
      <c r="C35" s="23"/>
      <c r="D35" s="6"/>
      <c r="E35" s="6"/>
      <c r="F35" s="6"/>
      <c r="G35" s="6"/>
      <c r="H35" s="7" t="s">
        <v>11</v>
      </c>
      <c r="I35" s="7"/>
      <c r="J35" s="7"/>
      <c r="K35" s="7"/>
      <c r="L35" s="7"/>
    </row>
    <row r="36" spans="1:12" ht="15.75">
      <c r="A36" s="23"/>
      <c r="B36" s="24"/>
      <c r="C36" s="23"/>
      <c r="D36" s="6">
        <v>384</v>
      </c>
      <c r="E36" s="6">
        <v>333.3</v>
      </c>
      <c r="F36" s="6">
        <v>333.3</v>
      </c>
      <c r="G36" s="6"/>
      <c r="H36" s="7" t="s">
        <v>12</v>
      </c>
      <c r="I36" s="7">
        <v>444.4</v>
      </c>
      <c r="J36" s="7">
        <v>333.3</v>
      </c>
      <c r="K36" s="7">
        <v>333.3</v>
      </c>
      <c r="L36" s="7"/>
    </row>
    <row r="37" spans="1:12" ht="15.75">
      <c r="A37" s="23"/>
      <c r="B37" s="24"/>
      <c r="C37" s="23"/>
      <c r="D37" s="6"/>
      <c r="E37" s="6"/>
      <c r="F37" s="6"/>
      <c r="G37" s="6"/>
      <c r="H37" s="7" t="s">
        <v>13</v>
      </c>
      <c r="I37" s="7"/>
      <c r="J37" s="7"/>
      <c r="K37" s="7"/>
      <c r="L37" s="7"/>
    </row>
    <row r="38" spans="1:12" ht="51" customHeight="1">
      <c r="A38" s="23"/>
      <c r="B38" s="24"/>
      <c r="C38" s="23"/>
      <c r="D38" s="6"/>
      <c r="E38" s="6"/>
      <c r="F38" s="6"/>
      <c r="G38" s="6"/>
      <c r="H38" s="12" t="s">
        <v>14</v>
      </c>
      <c r="I38" s="7"/>
      <c r="J38" s="7"/>
      <c r="K38" s="7"/>
      <c r="L38" s="7"/>
    </row>
    <row r="39" spans="1:12" ht="18" customHeight="1">
      <c r="A39" s="23" t="s">
        <v>46</v>
      </c>
      <c r="B39" s="24" t="s">
        <v>22</v>
      </c>
      <c r="C39" s="23" t="s">
        <v>87</v>
      </c>
      <c r="D39" s="6">
        <v>384</v>
      </c>
      <c r="E39" s="10">
        <v>0</v>
      </c>
      <c r="F39" s="10">
        <v>0</v>
      </c>
      <c r="G39" s="6"/>
      <c r="H39" s="7" t="s">
        <v>10</v>
      </c>
      <c r="I39" s="7">
        <f>I41</f>
        <v>2000.8</v>
      </c>
      <c r="J39" s="11">
        <f t="shared" ref="J39:K39" si="6">J41</f>
        <v>0</v>
      </c>
      <c r="K39" s="11">
        <f t="shared" si="6"/>
        <v>0</v>
      </c>
      <c r="L39" s="7"/>
    </row>
    <row r="40" spans="1:12" ht="15.75">
      <c r="A40" s="23"/>
      <c r="B40" s="24"/>
      <c r="C40" s="23"/>
      <c r="D40" s="6"/>
      <c r="E40" s="6"/>
      <c r="F40" s="6"/>
      <c r="G40" s="6"/>
      <c r="H40" s="7" t="s">
        <v>11</v>
      </c>
      <c r="I40" s="7"/>
      <c r="J40" s="7"/>
      <c r="K40" s="7"/>
      <c r="L40" s="7"/>
    </row>
    <row r="41" spans="1:12" ht="15.75">
      <c r="A41" s="23"/>
      <c r="B41" s="24"/>
      <c r="C41" s="23"/>
      <c r="D41" s="6">
        <v>384</v>
      </c>
      <c r="E41" s="10">
        <v>0</v>
      </c>
      <c r="F41" s="10">
        <v>0</v>
      </c>
      <c r="G41" s="6"/>
      <c r="H41" s="7" t="s">
        <v>12</v>
      </c>
      <c r="I41" s="7">
        <v>2000.8</v>
      </c>
      <c r="J41" s="11">
        <v>0</v>
      </c>
      <c r="K41" s="11">
        <v>0</v>
      </c>
      <c r="L41" s="7"/>
    </row>
    <row r="42" spans="1:12" ht="15.75">
      <c r="A42" s="23"/>
      <c r="B42" s="24"/>
      <c r="C42" s="23"/>
      <c r="D42" s="6"/>
      <c r="E42" s="6"/>
      <c r="F42" s="6"/>
      <c r="G42" s="6"/>
      <c r="H42" s="7" t="s">
        <v>13</v>
      </c>
      <c r="I42" s="7"/>
      <c r="J42" s="7"/>
      <c r="K42" s="7"/>
      <c r="L42" s="7"/>
    </row>
    <row r="43" spans="1:12" ht="28.15" customHeight="1">
      <c r="A43" s="23"/>
      <c r="B43" s="24"/>
      <c r="C43" s="23"/>
      <c r="D43" s="6"/>
      <c r="E43" s="6"/>
      <c r="F43" s="6"/>
      <c r="G43" s="6"/>
      <c r="H43" s="12" t="s">
        <v>14</v>
      </c>
      <c r="I43" s="7"/>
      <c r="J43" s="7"/>
      <c r="K43" s="7"/>
      <c r="L43" s="7"/>
    </row>
    <row r="44" spans="1:12" ht="18" customHeight="1">
      <c r="A44" s="23" t="s">
        <v>47</v>
      </c>
      <c r="B44" s="24" t="s">
        <v>23</v>
      </c>
      <c r="C44" s="23" t="s">
        <v>87</v>
      </c>
      <c r="D44" s="6">
        <v>384</v>
      </c>
      <c r="E44" s="6">
        <f>E46</f>
        <v>12666.2</v>
      </c>
      <c r="F44" s="6">
        <f>F46</f>
        <v>12666.2</v>
      </c>
      <c r="G44" s="6"/>
      <c r="H44" s="7" t="s">
        <v>10</v>
      </c>
      <c r="I44" s="7">
        <f>I46</f>
        <v>14729.4</v>
      </c>
      <c r="J44" s="7">
        <f t="shared" ref="J44:K44" si="7">J46</f>
        <v>12666.2</v>
      </c>
      <c r="K44" s="7">
        <f t="shared" si="7"/>
        <v>12666.2</v>
      </c>
      <c r="L44" s="7"/>
    </row>
    <row r="45" spans="1:12" ht="15.75">
      <c r="A45" s="23"/>
      <c r="B45" s="24"/>
      <c r="C45" s="23"/>
      <c r="D45" s="6"/>
      <c r="E45" s="6"/>
      <c r="F45" s="6"/>
      <c r="G45" s="6"/>
      <c r="H45" s="7" t="s">
        <v>11</v>
      </c>
      <c r="I45" s="7"/>
      <c r="J45" s="7"/>
      <c r="K45" s="7"/>
      <c r="L45" s="7"/>
    </row>
    <row r="46" spans="1:12" ht="15.75">
      <c r="A46" s="23"/>
      <c r="B46" s="24"/>
      <c r="C46" s="23"/>
      <c r="D46" s="6">
        <v>384</v>
      </c>
      <c r="E46" s="6">
        <v>12666.2</v>
      </c>
      <c r="F46" s="6">
        <v>12666.2</v>
      </c>
      <c r="G46" s="6"/>
      <c r="H46" s="7" t="s">
        <v>12</v>
      </c>
      <c r="I46" s="7">
        <v>14729.4</v>
      </c>
      <c r="J46" s="7">
        <v>12666.2</v>
      </c>
      <c r="K46" s="7">
        <v>12666.2</v>
      </c>
      <c r="L46" s="7"/>
    </row>
    <row r="47" spans="1:12" ht="15.75">
      <c r="A47" s="23"/>
      <c r="B47" s="24"/>
      <c r="C47" s="23"/>
      <c r="D47" s="6"/>
      <c r="E47" s="6"/>
      <c r="F47" s="6"/>
      <c r="G47" s="6"/>
      <c r="H47" s="7" t="s">
        <v>13</v>
      </c>
      <c r="I47" s="7"/>
      <c r="J47" s="7"/>
      <c r="K47" s="7"/>
      <c r="L47" s="7"/>
    </row>
    <row r="48" spans="1:12" ht="67.150000000000006" customHeight="1">
      <c r="A48" s="23"/>
      <c r="B48" s="24"/>
      <c r="C48" s="23"/>
      <c r="D48" s="6"/>
      <c r="E48" s="6"/>
      <c r="F48" s="6"/>
      <c r="G48" s="6"/>
      <c r="H48" s="12" t="s">
        <v>14</v>
      </c>
      <c r="I48" s="7"/>
      <c r="J48" s="7"/>
      <c r="K48" s="7"/>
      <c r="L48" s="7"/>
    </row>
    <row r="49" spans="1:12" ht="18" customHeight="1">
      <c r="A49" s="23" t="s">
        <v>48</v>
      </c>
      <c r="B49" s="24" t="s">
        <v>24</v>
      </c>
      <c r="C49" s="23" t="s">
        <v>87</v>
      </c>
      <c r="D49" s="6">
        <v>384</v>
      </c>
      <c r="E49" s="6">
        <f>E51</f>
        <v>138.19999999999999</v>
      </c>
      <c r="F49" s="6">
        <f>F51</f>
        <v>138.19999999999999</v>
      </c>
      <c r="G49" s="6"/>
      <c r="H49" s="7" t="s">
        <v>10</v>
      </c>
      <c r="I49" s="7">
        <f>I51</f>
        <v>220.2</v>
      </c>
      <c r="J49" s="7">
        <f t="shared" ref="J49:K49" si="8">J51</f>
        <v>138.19999999999999</v>
      </c>
      <c r="K49" s="7">
        <f t="shared" si="8"/>
        <v>138.19999999999999</v>
      </c>
      <c r="L49" s="7"/>
    </row>
    <row r="50" spans="1:12" ht="15.75">
      <c r="A50" s="23"/>
      <c r="B50" s="24"/>
      <c r="C50" s="23"/>
      <c r="D50" s="6"/>
      <c r="E50" s="6"/>
      <c r="F50" s="6"/>
      <c r="G50" s="6"/>
      <c r="H50" s="7" t="s">
        <v>11</v>
      </c>
      <c r="I50" s="7"/>
      <c r="J50" s="7"/>
      <c r="K50" s="7"/>
      <c r="L50" s="7"/>
    </row>
    <row r="51" spans="1:12" ht="15.75">
      <c r="A51" s="23"/>
      <c r="B51" s="24"/>
      <c r="C51" s="23"/>
      <c r="D51" s="6">
        <v>384</v>
      </c>
      <c r="E51" s="6">
        <v>138.19999999999999</v>
      </c>
      <c r="F51" s="6">
        <v>138.19999999999999</v>
      </c>
      <c r="G51" s="6"/>
      <c r="H51" s="7" t="s">
        <v>12</v>
      </c>
      <c r="I51" s="7">
        <v>220.2</v>
      </c>
      <c r="J51" s="7">
        <v>138.19999999999999</v>
      </c>
      <c r="K51" s="7">
        <v>138.19999999999999</v>
      </c>
      <c r="L51" s="7"/>
    </row>
    <row r="52" spans="1:12" ht="15.75">
      <c r="A52" s="23"/>
      <c r="B52" s="24"/>
      <c r="C52" s="23"/>
      <c r="D52" s="6"/>
      <c r="E52" s="6"/>
      <c r="F52" s="6"/>
      <c r="G52" s="6"/>
      <c r="H52" s="7" t="s">
        <v>13</v>
      </c>
      <c r="I52" s="7"/>
      <c r="J52" s="7"/>
      <c r="K52" s="7"/>
      <c r="L52" s="7"/>
    </row>
    <row r="53" spans="1:12" ht="60" customHeight="1">
      <c r="A53" s="23"/>
      <c r="B53" s="24"/>
      <c r="C53" s="23"/>
      <c r="D53" s="6"/>
      <c r="E53" s="6"/>
      <c r="F53" s="6"/>
      <c r="G53" s="6"/>
      <c r="H53" s="12" t="s">
        <v>14</v>
      </c>
      <c r="I53" s="7"/>
      <c r="J53" s="7"/>
      <c r="K53" s="7"/>
      <c r="L53" s="7"/>
    </row>
    <row r="54" spans="1:12" ht="18" customHeight="1">
      <c r="A54" s="23" t="s">
        <v>49</v>
      </c>
      <c r="B54" s="24" t="s">
        <v>25</v>
      </c>
      <c r="C54" s="23" t="s">
        <v>87</v>
      </c>
      <c r="D54" s="6">
        <v>384</v>
      </c>
      <c r="E54" s="6">
        <f>E56</f>
        <v>448.8</v>
      </c>
      <c r="F54" s="6">
        <f>F56</f>
        <v>448.8</v>
      </c>
      <c r="G54" s="6"/>
      <c r="H54" s="7" t="s">
        <v>10</v>
      </c>
      <c r="I54" s="7">
        <f>I56</f>
        <v>5598.8</v>
      </c>
      <c r="J54" s="7">
        <f t="shared" ref="J54:K54" si="9">J56</f>
        <v>448.8</v>
      </c>
      <c r="K54" s="7">
        <f t="shared" si="9"/>
        <v>448.8</v>
      </c>
      <c r="L54" s="7"/>
    </row>
    <row r="55" spans="1:12" ht="15.75">
      <c r="A55" s="23"/>
      <c r="B55" s="24"/>
      <c r="C55" s="23"/>
      <c r="D55" s="6"/>
      <c r="E55" s="6"/>
      <c r="F55" s="6"/>
      <c r="G55" s="6"/>
      <c r="H55" s="7" t="s">
        <v>11</v>
      </c>
      <c r="I55" s="7"/>
      <c r="J55" s="7"/>
      <c r="K55" s="7"/>
      <c r="L55" s="7"/>
    </row>
    <row r="56" spans="1:12" ht="15.75">
      <c r="A56" s="23"/>
      <c r="B56" s="24"/>
      <c r="C56" s="23"/>
      <c r="D56" s="6">
        <v>384</v>
      </c>
      <c r="E56" s="6">
        <v>448.8</v>
      </c>
      <c r="F56" s="6">
        <v>448.8</v>
      </c>
      <c r="G56" s="6"/>
      <c r="H56" s="7" t="s">
        <v>12</v>
      </c>
      <c r="I56" s="7">
        <v>5598.8</v>
      </c>
      <c r="J56" s="7">
        <v>448.8</v>
      </c>
      <c r="K56" s="7">
        <v>448.8</v>
      </c>
      <c r="L56" s="7"/>
    </row>
    <row r="57" spans="1:12" ht="15.75">
      <c r="A57" s="23"/>
      <c r="B57" s="24"/>
      <c r="C57" s="23"/>
      <c r="D57" s="6"/>
      <c r="E57" s="6"/>
      <c r="F57" s="6"/>
      <c r="G57" s="6"/>
      <c r="H57" s="7" t="s">
        <v>13</v>
      </c>
      <c r="I57" s="7"/>
      <c r="J57" s="7"/>
      <c r="K57" s="7"/>
      <c r="L57" s="7"/>
    </row>
    <row r="58" spans="1:12" ht="32.450000000000003" customHeight="1">
      <c r="A58" s="23"/>
      <c r="B58" s="24"/>
      <c r="C58" s="23"/>
      <c r="D58" s="6"/>
      <c r="E58" s="6"/>
      <c r="F58" s="6"/>
      <c r="G58" s="6"/>
      <c r="H58" s="12" t="s">
        <v>14</v>
      </c>
      <c r="I58" s="7"/>
      <c r="J58" s="7"/>
      <c r="K58" s="7"/>
      <c r="L58" s="7"/>
    </row>
    <row r="59" spans="1:12" ht="18" customHeight="1">
      <c r="A59" s="23" t="s">
        <v>51</v>
      </c>
      <c r="B59" s="24" t="s">
        <v>26</v>
      </c>
      <c r="C59" s="23" t="s">
        <v>87</v>
      </c>
      <c r="D59" s="6">
        <v>384</v>
      </c>
      <c r="E59" s="6">
        <f>E61</f>
        <v>741.3</v>
      </c>
      <c r="F59" s="6">
        <f>F61</f>
        <v>741.3</v>
      </c>
      <c r="G59" s="6"/>
      <c r="H59" s="7" t="s">
        <v>10</v>
      </c>
      <c r="I59" s="11">
        <f>I61</f>
        <v>1719</v>
      </c>
      <c r="J59" s="7">
        <f t="shared" ref="J59:K59" si="10">J61</f>
        <v>741.3</v>
      </c>
      <c r="K59" s="7">
        <f t="shared" si="10"/>
        <v>741.3</v>
      </c>
      <c r="L59" s="7"/>
    </row>
    <row r="60" spans="1:12" ht="15.75">
      <c r="A60" s="23"/>
      <c r="B60" s="24"/>
      <c r="C60" s="23"/>
      <c r="D60" s="6"/>
      <c r="E60" s="6"/>
      <c r="F60" s="6"/>
      <c r="G60" s="6"/>
      <c r="H60" s="7" t="s">
        <v>11</v>
      </c>
      <c r="I60" s="11"/>
      <c r="J60" s="7"/>
      <c r="K60" s="7"/>
      <c r="L60" s="7"/>
    </row>
    <row r="61" spans="1:12" ht="15.75">
      <c r="A61" s="23"/>
      <c r="B61" s="24"/>
      <c r="C61" s="23"/>
      <c r="D61" s="6">
        <v>384</v>
      </c>
      <c r="E61" s="6">
        <v>741.3</v>
      </c>
      <c r="F61" s="6">
        <v>741.3</v>
      </c>
      <c r="G61" s="6"/>
      <c r="H61" s="7" t="s">
        <v>12</v>
      </c>
      <c r="I61" s="11">
        <v>1719</v>
      </c>
      <c r="J61" s="7">
        <v>741.3</v>
      </c>
      <c r="K61" s="7">
        <v>741.3</v>
      </c>
      <c r="L61" s="7"/>
    </row>
    <row r="62" spans="1:12" ht="15.75">
      <c r="A62" s="23"/>
      <c r="B62" s="24"/>
      <c r="C62" s="23"/>
      <c r="D62" s="6"/>
      <c r="E62" s="6"/>
      <c r="F62" s="6"/>
      <c r="G62" s="6"/>
      <c r="H62" s="7" t="s">
        <v>13</v>
      </c>
      <c r="I62" s="7"/>
      <c r="J62" s="7"/>
      <c r="K62" s="7"/>
      <c r="L62" s="7"/>
    </row>
    <row r="63" spans="1:12" ht="32.450000000000003" customHeight="1">
      <c r="A63" s="23"/>
      <c r="B63" s="24"/>
      <c r="C63" s="23"/>
      <c r="D63" s="6"/>
      <c r="E63" s="6"/>
      <c r="F63" s="6"/>
      <c r="G63" s="6"/>
      <c r="H63" s="12" t="s">
        <v>14</v>
      </c>
      <c r="I63" s="7"/>
      <c r="J63" s="7"/>
      <c r="K63" s="7"/>
      <c r="L63" s="7"/>
    </row>
    <row r="64" spans="1:12" ht="18" customHeight="1">
      <c r="A64" s="23" t="s">
        <v>50</v>
      </c>
      <c r="B64" s="24" t="s">
        <v>27</v>
      </c>
      <c r="C64" s="23" t="s">
        <v>87</v>
      </c>
      <c r="D64" s="6">
        <v>384</v>
      </c>
      <c r="E64" s="6">
        <f>E66</f>
        <v>2325.5</v>
      </c>
      <c r="F64" s="6">
        <f>F66</f>
        <v>2325.5</v>
      </c>
      <c r="G64" s="6"/>
      <c r="H64" s="7" t="s">
        <v>10</v>
      </c>
      <c r="I64" s="7">
        <f>I66</f>
        <v>3605.7</v>
      </c>
      <c r="J64" s="7">
        <f t="shared" ref="J64:K64" si="11">J66</f>
        <v>2325.5</v>
      </c>
      <c r="K64" s="7">
        <f t="shared" si="11"/>
        <v>2325.5</v>
      </c>
      <c r="L64" s="7"/>
    </row>
    <row r="65" spans="1:12" ht="15.75">
      <c r="A65" s="23"/>
      <c r="B65" s="24"/>
      <c r="C65" s="23"/>
      <c r="D65" s="6"/>
      <c r="E65" s="6"/>
      <c r="F65" s="6"/>
      <c r="G65" s="6"/>
      <c r="H65" s="7" t="s">
        <v>11</v>
      </c>
      <c r="I65" s="7"/>
      <c r="J65" s="7"/>
      <c r="K65" s="7"/>
      <c r="L65" s="7"/>
    </row>
    <row r="66" spans="1:12" ht="15.75">
      <c r="A66" s="23"/>
      <c r="B66" s="24"/>
      <c r="C66" s="23"/>
      <c r="D66" s="6">
        <v>384</v>
      </c>
      <c r="E66" s="6">
        <v>2325.5</v>
      </c>
      <c r="F66" s="6">
        <v>2325.5</v>
      </c>
      <c r="G66" s="6"/>
      <c r="H66" s="7" t="s">
        <v>12</v>
      </c>
      <c r="I66" s="7">
        <v>3605.7</v>
      </c>
      <c r="J66" s="7">
        <v>2325.5</v>
      </c>
      <c r="K66" s="7">
        <v>2325.5</v>
      </c>
      <c r="L66" s="7"/>
    </row>
    <row r="67" spans="1:12" ht="15.75">
      <c r="A67" s="23"/>
      <c r="B67" s="24"/>
      <c r="C67" s="23"/>
      <c r="D67" s="6"/>
      <c r="E67" s="6"/>
      <c r="F67" s="6"/>
      <c r="G67" s="6"/>
      <c r="H67" s="7" t="s">
        <v>13</v>
      </c>
      <c r="I67" s="7"/>
      <c r="J67" s="7"/>
      <c r="K67" s="7"/>
      <c r="L67" s="7"/>
    </row>
    <row r="68" spans="1:12" ht="32.450000000000003" customHeight="1">
      <c r="A68" s="23"/>
      <c r="B68" s="24"/>
      <c r="C68" s="23"/>
      <c r="D68" s="6"/>
      <c r="E68" s="6"/>
      <c r="F68" s="6"/>
      <c r="G68" s="6"/>
      <c r="H68" s="12" t="s">
        <v>14</v>
      </c>
      <c r="I68" s="7"/>
      <c r="J68" s="7"/>
      <c r="K68" s="7"/>
      <c r="L68" s="7"/>
    </row>
    <row r="69" spans="1:12" ht="18" customHeight="1">
      <c r="A69" s="23" t="s">
        <v>52</v>
      </c>
      <c r="B69" s="24" t="s">
        <v>28</v>
      </c>
      <c r="C69" s="23" t="s">
        <v>87</v>
      </c>
      <c r="D69" s="6">
        <v>384</v>
      </c>
      <c r="E69" s="6">
        <f>E71</f>
        <v>55.2</v>
      </c>
      <c r="F69" s="6">
        <f>F71</f>
        <v>55.2</v>
      </c>
      <c r="G69" s="6"/>
      <c r="H69" s="7" t="s">
        <v>10</v>
      </c>
      <c r="I69" s="7">
        <f>I71</f>
        <v>111.4</v>
      </c>
      <c r="J69" s="7">
        <f t="shared" ref="J69:K69" si="12">J71</f>
        <v>55.2</v>
      </c>
      <c r="K69" s="7">
        <f t="shared" si="12"/>
        <v>55.2</v>
      </c>
      <c r="L69" s="7"/>
    </row>
    <row r="70" spans="1:12" ht="15.75">
      <c r="A70" s="23"/>
      <c r="B70" s="24"/>
      <c r="C70" s="23"/>
      <c r="D70" s="6"/>
      <c r="E70" s="6"/>
      <c r="F70" s="6"/>
      <c r="G70" s="6"/>
      <c r="H70" s="7" t="s">
        <v>11</v>
      </c>
      <c r="I70" s="7"/>
      <c r="J70" s="7"/>
      <c r="K70" s="7"/>
      <c r="L70" s="7"/>
    </row>
    <row r="71" spans="1:12" ht="15.75">
      <c r="A71" s="23"/>
      <c r="B71" s="24"/>
      <c r="C71" s="23"/>
      <c r="D71" s="6">
        <v>384</v>
      </c>
      <c r="E71" s="6">
        <v>55.2</v>
      </c>
      <c r="F71" s="6">
        <v>55.2</v>
      </c>
      <c r="G71" s="6"/>
      <c r="H71" s="7" t="s">
        <v>12</v>
      </c>
      <c r="I71" s="7">
        <v>111.4</v>
      </c>
      <c r="J71" s="7">
        <v>55.2</v>
      </c>
      <c r="K71" s="7">
        <v>55.2</v>
      </c>
      <c r="L71" s="7"/>
    </row>
    <row r="72" spans="1:12" ht="15.75">
      <c r="A72" s="23"/>
      <c r="B72" s="24"/>
      <c r="C72" s="23"/>
      <c r="D72" s="6"/>
      <c r="E72" s="6"/>
      <c r="F72" s="6"/>
      <c r="G72" s="6"/>
      <c r="H72" s="7" t="s">
        <v>13</v>
      </c>
      <c r="I72" s="7"/>
      <c r="J72" s="7"/>
      <c r="K72" s="7"/>
      <c r="L72" s="7"/>
    </row>
    <row r="73" spans="1:12" ht="79.150000000000006" customHeight="1">
      <c r="A73" s="23"/>
      <c r="B73" s="24"/>
      <c r="C73" s="23"/>
      <c r="D73" s="6"/>
      <c r="E73" s="6"/>
      <c r="F73" s="6"/>
      <c r="G73" s="6"/>
      <c r="H73" s="12" t="s">
        <v>14</v>
      </c>
      <c r="I73" s="7"/>
      <c r="J73" s="7"/>
      <c r="K73" s="7"/>
      <c r="L73" s="7"/>
    </row>
    <row r="74" spans="1:12" ht="18" customHeight="1">
      <c r="A74" s="23" t="s">
        <v>53</v>
      </c>
      <c r="B74" s="24" t="s">
        <v>29</v>
      </c>
      <c r="C74" s="23" t="s">
        <v>87</v>
      </c>
      <c r="D74" s="6">
        <v>384</v>
      </c>
      <c r="E74" s="6">
        <f>E76</f>
        <v>797.9</v>
      </c>
      <c r="F74" s="6">
        <f>F76</f>
        <v>797.9</v>
      </c>
      <c r="G74" s="6"/>
      <c r="H74" s="7" t="s">
        <v>10</v>
      </c>
      <c r="I74" s="7">
        <f>I76</f>
        <v>1041.7</v>
      </c>
      <c r="J74" s="7">
        <f t="shared" ref="J74:K74" si="13">J76</f>
        <v>797.9</v>
      </c>
      <c r="K74" s="7">
        <f t="shared" si="13"/>
        <v>797.9</v>
      </c>
      <c r="L74" s="7"/>
    </row>
    <row r="75" spans="1:12" ht="15.75">
      <c r="A75" s="23"/>
      <c r="B75" s="24"/>
      <c r="C75" s="23"/>
      <c r="D75" s="6"/>
      <c r="E75" s="6"/>
      <c r="F75" s="6"/>
      <c r="G75" s="6"/>
      <c r="H75" s="7" t="s">
        <v>11</v>
      </c>
      <c r="I75" s="7"/>
      <c r="J75" s="7"/>
      <c r="K75" s="7"/>
      <c r="L75" s="7"/>
    </row>
    <row r="76" spans="1:12" ht="15.75">
      <c r="A76" s="23"/>
      <c r="B76" s="24"/>
      <c r="C76" s="23"/>
      <c r="D76" s="6">
        <v>384</v>
      </c>
      <c r="E76" s="6">
        <v>797.9</v>
      </c>
      <c r="F76" s="6">
        <v>797.9</v>
      </c>
      <c r="G76" s="6"/>
      <c r="H76" s="7" t="s">
        <v>12</v>
      </c>
      <c r="I76" s="7">
        <v>1041.7</v>
      </c>
      <c r="J76" s="7">
        <v>797.9</v>
      </c>
      <c r="K76" s="7">
        <v>797.9</v>
      </c>
      <c r="L76" s="7"/>
    </row>
    <row r="77" spans="1:12" ht="15.75">
      <c r="A77" s="23"/>
      <c r="B77" s="24"/>
      <c r="C77" s="23"/>
      <c r="D77" s="6"/>
      <c r="E77" s="6"/>
      <c r="F77" s="6"/>
      <c r="G77" s="6"/>
      <c r="H77" s="7" t="s">
        <v>13</v>
      </c>
      <c r="I77" s="7"/>
      <c r="J77" s="7"/>
      <c r="K77" s="7"/>
      <c r="L77" s="7"/>
    </row>
    <row r="78" spans="1:12" ht="33.6" customHeight="1">
      <c r="A78" s="23"/>
      <c r="B78" s="24"/>
      <c r="C78" s="23"/>
      <c r="D78" s="6"/>
      <c r="E78" s="6"/>
      <c r="F78" s="6"/>
      <c r="G78" s="6"/>
      <c r="H78" s="12" t="s">
        <v>14</v>
      </c>
      <c r="I78" s="7"/>
      <c r="J78" s="7"/>
      <c r="K78" s="7"/>
      <c r="L78" s="7"/>
    </row>
    <row r="79" spans="1:12" ht="18" customHeight="1">
      <c r="A79" s="23" t="s">
        <v>54</v>
      </c>
      <c r="B79" s="24" t="s">
        <v>30</v>
      </c>
      <c r="C79" s="23" t="s">
        <v>87</v>
      </c>
      <c r="D79" s="6">
        <v>384</v>
      </c>
      <c r="E79" s="6">
        <f>E81</f>
        <v>190.5</v>
      </c>
      <c r="F79" s="6">
        <f>F81</f>
        <v>190.5</v>
      </c>
      <c r="G79" s="6"/>
      <c r="H79" s="7" t="s">
        <v>10</v>
      </c>
      <c r="I79" s="11">
        <f>I81</f>
        <v>517</v>
      </c>
      <c r="J79" s="7">
        <f t="shared" ref="J79:K79" si="14">J81</f>
        <v>190.5</v>
      </c>
      <c r="K79" s="7">
        <f t="shared" si="14"/>
        <v>190.5</v>
      </c>
      <c r="L79" s="7"/>
    </row>
    <row r="80" spans="1:12" ht="15.75">
      <c r="A80" s="23"/>
      <c r="B80" s="24"/>
      <c r="C80" s="23"/>
      <c r="D80" s="6"/>
      <c r="E80" s="6"/>
      <c r="F80" s="6"/>
      <c r="G80" s="6"/>
      <c r="H80" s="7" t="s">
        <v>11</v>
      </c>
      <c r="I80" s="11"/>
      <c r="J80" s="7"/>
      <c r="K80" s="7"/>
      <c r="L80" s="7"/>
    </row>
    <row r="81" spans="1:12" ht="15.75">
      <c r="A81" s="23"/>
      <c r="B81" s="24"/>
      <c r="C81" s="23"/>
      <c r="D81" s="6">
        <v>384</v>
      </c>
      <c r="E81" s="6">
        <v>190.5</v>
      </c>
      <c r="F81" s="6">
        <v>190.5</v>
      </c>
      <c r="G81" s="6"/>
      <c r="H81" s="7" t="s">
        <v>12</v>
      </c>
      <c r="I81" s="11">
        <v>517</v>
      </c>
      <c r="J81" s="7">
        <v>190.5</v>
      </c>
      <c r="K81" s="7">
        <v>190.5</v>
      </c>
      <c r="L81" s="7"/>
    </row>
    <row r="82" spans="1:12" ht="15.75">
      <c r="A82" s="23"/>
      <c r="B82" s="24"/>
      <c r="C82" s="23"/>
      <c r="D82" s="6"/>
      <c r="E82" s="6"/>
      <c r="F82" s="6"/>
      <c r="G82" s="6"/>
      <c r="H82" s="7" t="s">
        <v>13</v>
      </c>
      <c r="I82" s="7"/>
      <c r="J82" s="7"/>
      <c r="K82" s="7"/>
      <c r="L82" s="7"/>
    </row>
    <row r="83" spans="1:12" ht="34.9" customHeight="1">
      <c r="A83" s="23"/>
      <c r="B83" s="24"/>
      <c r="C83" s="23"/>
      <c r="D83" s="6"/>
      <c r="E83" s="6"/>
      <c r="F83" s="6"/>
      <c r="G83" s="6"/>
      <c r="H83" s="12" t="s">
        <v>14</v>
      </c>
      <c r="I83" s="7"/>
      <c r="J83" s="7"/>
      <c r="K83" s="7"/>
      <c r="L83" s="7"/>
    </row>
    <row r="84" spans="1:12" ht="18" customHeight="1">
      <c r="A84" s="23" t="s">
        <v>55</v>
      </c>
      <c r="B84" s="24" t="s">
        <v>31</v>
      </c>
      <c r="C84" s="23" t="s">
        <v>87</v>
      </c>
      <c r="D84" s="6">
        <v>384</v>
      </c>
      <c r="E84" s="6">
        <f>E86</f>
        <v>852.1</v>
      </c>
      <c r="F84" s="6">
        <f>F86</f>
        <v>852.1</v>
      </c>
      <c r="G84" s="6"/>
      <c r="H84" s="7" t="s">
        <v>10</v>
      </c>
      <c r="I84" s="7">
        <f>I86</f>
        <v>1677.5</v>
      </c>
      <c r="J84" s="7">
        <f t="shared" ref="J84:K84" si="15">J86</f>
        <v>852.1</v>
      </c>
      <c r="K84" s="7">
        <f t="shared" si="15"/>
        <v>852.1</v>
      </c>
      <c r="L84" s="7"/>
    </row>
    <row r="85" spans="1:12" ht="15.75">
      <c r="A85" s="23"/>
      <c r="B85" s="24"/>
      <c r="C85" s="23"/>
      <c r="D85" s="6"/>
      <c r="E85" s="6"/>
      <c r="F85" s="6"/>
      <c r="G85" s="6"/>
      <c r="H85" s="7" t="s">
        <v>11</v>
      </c>
      <c r="I85" s="7"/>
      <c r="J85" s="7"/>
      <c r="K85" s="7"/>
      <c r="L85" s="7"/>
    </row>
    <row r="86" spans="1:12" ht="15.75">
      <c r="A86" s="23"/>
      <c r="B86" s="24"/>
      <c r="C86" s="23"/>
      <c r="D86" s="6">
        <v>384</v>
      </c>
      <c r="E86" s="6">
        <v>852.1</v>
      </c>
      <c r="F86" s="6">
        <v>852.1</v>
      </c>
      <c r="G86" s="6"/>
      <c r="H86" s="7" t="s">
        <v>12</v>
      </c>
      <c r="I86" s="7">
        <v>1677.5</v>
      </c>
      <c r="J86" s="7">
        <v>852.1</v>
      </c>
      <c r="K86" s="7">
        <v>852.1</v>
      </c>
      <c r="L86" s="7"/>
    </row>
    <row r="87" spans="1:12" ht="15.75">
      <c r="A87" s="23"/>
      <c r="B87" s="24"/>
      <c r="C87" s="23"/>
      <c r="D87" s="6"/>
      <c r="E87" s="6"/>
      <c r="F87" s="6"/>
      <c r="G87" s="6"/>
      <c r="H87" s="7" t="s">
        <v>13</v>
      </c>
      <c r="I87" s="7"/>
      <c r="J87" s="7"/>
      <c r="K87" s="7"/>
      <c r="L87" s="7"/>
    </row>
    <row r="88" spans="1:12" ht="32.450000000000003" customHeight="1">
      <c r="A88" s="23"/>
      <c r="B88" s="24"/>
      <c r="C88" s="23"/>
      <c r="D88" s="6"/>
      <c r="E88" s="6"/>
      <c r="F88" s="6"/>
      <c r="G88" s="6"/>
      <c r="H88" s="12" t="s">
        <v>14</v>
      </c>
      <c r="I88" s="7"/>
      <c r="J88" s="7"/>
      <c r="K88" s="7"/>
      <c r="L88" s="7"/>
    </row>
    <row r="89" spans="1:12" ht="18" customHeight="1">
      <c r="A89" s="23" t="s">
        <v>56</v>
      </c>
      <c r="B89" s="24" t="s">
        <v>32</v>
      </c>
      <c r="C89" s="23" t="s">
        <v>87</v>
      </c>
      <c r="D89" s="6">
        <v>384</v>
      </c>
      <c r="E89" s="6">
        <f>E91</f>
        <v>107.9</v>
      </c>
      <c r="F89" s="6">
        <f>F91</f>
        <v>107.9</v>
      </c>
      <c r="G89" s="6"/>
      <c r="H89" s="7" t="s">
        <v>10</v>
      </c>
      <c r="I89" s="7">
        <f>I91</f>
        <v>186.5</v>
      </c>
      <c r="J89" s="7">
        <f t="shared" ref="J89:K89" si="16">J91</f>
        <v>107.9</v>
      </c>
      <c r="K89" s="7">
        <f t="shared" si="16"/>
        <v>107.9</v>
      </c>
      <c r="L89" s="7"/>
    </row>
    <row r="90" spans="1:12" ht="15.75">
      <c r="A90" s="23"/>
      <c r="B90" s="24"/>
      <c r="C90" s="23"/>
      <c r="D90" s="6"/>
      <c r="E90" s="6"/>
      <c r="F90" s="6"/>
      <c r="G90" s="6"/>
      <c r="H90" s="7" t="s">
        <v>11</v>
      </c>
      <c r="I90" s="7"/>
      <c r="J90" s="7"/>
      <c r="K90" s="7"/>
      <c r="L90" s="7"/>
    </row>
    <row r="91" spans="1:12" ht="15.75">
      <c r="A91" s="23"/>
      <c r="B91" s="24"/>
      <c r="C91" s="23"/>
      <c r="D91" s="6">
        <v>384</v>
      </c>
      <c r="E91" s="6">
        <v>107.9</v>
      </c>
      <c r="F91" s="6">
        <v>107.9</v>
      </c>
      <c r="G91" s="6"/>
      <c r="H91" s="7" t="s">
        <v>12</v>
      </c>
      <c r="I91" s="7">
        <v>186.5</v>
      </c>
      <c r="J91" s="7">
        <v>107.9</v>
      </c>
      <c r="K91" s="7">
        <v>107.9</v>
      </c>
      <c r="L91" s="7"/>
    </row>
    <row r="92" spans="1:12" ht="15.75">
      <c r="A92" s="23"/>
      <c r="B92" s="24"/>
      <c r="C92" s="23"/>
      <c r="D92" s="6"/>
      <c r="E92" s="6"/>
      <c r="F92" s="6"/>
      <c r="G92" s="6"/>
      <c r="H92" s="7" t="s">
        <v>13</v>
      </c>
      <c r="I92" s="7"/>
      <c r="J92" s="7"/>
      <c r="K92" s="7"/>
      <c r="L92" s="7"/>
    </row>
    <row r="93" spans="1:12" ht="113.45" customHeight="1">
      <c r="A93" s="23"/>
      <c r="B93" s="24"/>
      <c r="C93" s="23"/>
      <c r="D93" s="6"/>
      <c r="E93" s="6"/>
      <c r="F93" s="6"/>
      <c r="G93" s="6"/>
      <c r="H93" s="12" t="s">
        <v>14</v>
      </c>
      <c r="I93" s="7"/>
      <c r="J93" s="7"/>
      <c r="K93" s="7"/>
      <c r="L93" s="7"/>
    </row>
    <row r="94" spans="1:12" ht="18" customHeight="1">
      <c r="A94" s="23" t="s">
        <v>57</v>
      </c>
      <c r="B94" s="24" t="s">
        <v>33</v>
      </c>
      <c r="C94" s="23" t="s">
        <v>87</v>
      </c>
      <c r="D94" s="6">
        <v>384</v>
      </c>
      <c r="E94" s="6">
        <f>E95+E96</f>
        <v>22244.699999999997</v>
      </c>
      <c r="F94" s="6">
        <f>F95+F96</f>
        <v>22244.699999999997</v>
      </c>
      <c r="G94" s="6"/>
      <c r="H94" s="7" t="s">
        <v>10</v>
      </c>
      <c r="I94" s="7">
        <f>I95+I96</f>
        <v>27081.100000000002</v>
      </c>
      <c r="J94" s="7">
        <f t="shared" ref="J94:K94" si="17">J95+J96</f>
        <v>22244.699999999997</v>
      </c>
      <c r="K94" s="7">
        <f t="shared" si="17"/>
        <v>22244.699999999997</v>
      </c>
      <c r="L94" s="7"/>
    </row>
    <row r="95" spans="1:12" ht="15.75">
      <c r="A95" s="23"/>
      <c r="B95" s="24"/>
      <c r="C95" s="23"/>
      <c r="D95" s="6">
        <v>384</v>
      </c>
      <c r="E95" s="6">
        <v>20195.099999999999</v>
      </c>
      <c r="F95" s="6">
        <v>20195.099999999999</v>
      </c>
      <c r="G95" s="6"/>
      <c r="H95" s="7" t="s">
        <v>11</v>
      </c>
      <c r="I95" s="7">
        <v>24546.400000000001</v>
      </c>
      <c r="J95" s="7">
        <v>20195.099999999999</v>
      </c>
      <c r="K95" s="7">
        <v>20195.099999999999</v>
      </c>
      <c r="L95" s="7"/>
    </row>
    <row r="96" spans="1:12" ht="15.75">
      <c r="A96" s="23"/>
      <c r="B96" s="24"/>
      <c r="C96" s="23"/>
      <c r="D96" s="6">
        <v>384</v>
      </c>
      <c r="E96" s="6">
        <v>2049.6</v>
      </c>
      <c r="F96" s="6">
        <v>2049.6</v>
      </c>
      <c r="G96" s="6"/>
      <c r="H96" s="7" t="s">
        <v>12</v>
      </c>
      <c r="I96" s="7">
        <v>2534.6999999999998</v>
      </c>
      <c r="J96" s="7">
        <v>2049.6</v>
      </c>
      <c r="K96" s="7">
        <v>2049.6</v>
      </c>
      <c r="L96" s="7"/>
    </row>
    <row r="97" spans="1:12" ht="15.75">
      <c r="A97" s="23"/>
      <c r="B97" s="24"/>
      <c r="C97" s="23"/>
      <c r="D97" s="6"/>
      <c r="E97" s="6"/>
      <c r="F97" s="6"/>
      <c r="G97" s="6"/>
      <c r="H97" s="7" t="s">
        <v>13</v>
      </c>
      <c r="I97" s="7"/>
      <c r="J97" s="7"/>
      <c r="K97" s="7"/>
      <c r="L97" s="7"/>
    </row>
    <row r="98" spans="1:12" ht="56.45" customHeight="1">
      <c r="A98" s="23"/>
      <c r="B98" s="24"/>
      <c r="C98" s="23"/>
      <c r="D98" s="6"/>
      <c r="E98" s="6"/>
      <c r="F98" s="6"/>
      <c r="G98" s="6"/>
      <c r="H98" s="12" t="s">
        <v>14</v>
      </c>
      <c r="I98" s="7"/>
      <c r="J98" s="7"/>
      <c r="K98" s="7"/>
      <c r="L98" s="7"/>
    </row>
    <row r="99" spans="1:12" ht="18" customHeight="1">
      <c r="A99" s="23" t="s">
        <v>58</v>
      </c>
      <c r="B99" s="24" t="s">
        <v>34</v>
      </c>
      <c r="C99" s="23" t="s">
        <v>87</v>
      </c>
      <c r="D99" s="6">
        <v>384</v>
      </c>
      <c r="E99" s="6">
        <f>E101</f>
        <v>6410.9</v>
      </c>
      <c r="F99" s="6">
        <f>F101</f>
        <v>6410.9</v>
      </c>
      <c r="G99" s="6"/>
      <c r="H99" s="7" t="s">
        <v>10</v>
      </c>
      <c r="I99" s="7">
        <f>I101</f>
        <v>8722.1</v>
      </c>
      <c r="J99" s="7">
        <f t="shared" ref="J99:K99" si="18">J101</f>
        <v>6410.9</v>
      </c>
      <c r="K99" s="7">
        <f t="shared" si="18"/>
        <v>6410.9</v>
      </c>
      <c r="L99" s="7"/>
    </row>
    <row r="100" spans="1:12" ht="15.75">
      <c r="A100" s="23"/>
      <c r="B100" s="24"/>
      <c r="C100" s="23"/>
      <c r="D100" s="6"/>
      <c r="E100" s="6"/>
      <c r="F100" s="6"/>
      <c r="G100" s="6"/>
      <c r="H100" s="7" t="s">
        <v>11</v>
      </c>
      <c r="I100" s="7"/>
      <c r="J100" s="7"/>
      <c r="K100" s="7"/>
      <c r="L100" s="7"/>
    </row>
    <row r="101" spans="1:12" ht="15.75">
      <c r="A101" s="23"/>
      <c r="B101" s="24"/>
      <c r="C101" s="23"/>
      <c r="D101" s="6">
        <v>384</v>
      </c>
      <c r="E101" s="6">
        <v>6410.9</v>
      </c>
      <c r="F101" s="6">
        <v>6410.9</v>
      </c>
      <c r="G101" s="6"/>
      <c r="H101" s="7" t="s">
        <v>12</v>
      </c>
      <c r="I101" s="7">
        <v>8722.1</v>
      </c>
      <c r="J101" s="7">
        <v>6410.9</v>
      </c>
      <c r="K101" s="7">
        <v>6410.9</v>
      </c>
      <c r="L101" s="7"/>
    </row>
    <row r="102" spans="1:12" ht="15.75">
      <c r="A102" s="23"/>
      <c r="B102" s="24"/>
      <c r="C102" s="23"/>
      <c r="D102" s="6"/>
      <c r="E102" s="6"/>
      <c r="F102" s="6"/>
      <c r="G102" s="6"/>
      <c r="H102" s="7" t="s">
        <v>13</v>
      </c>
      <c r="I102" s="7"/>
      <c r="J102" s="7"/>
      <c r="K102" s="7"/>
      <c r="L102" s="7"/>
    </row>
    <row r="103" spans="1:12" ht="32.450000000000003" customHeight="1">
      <c r="A103" s="23"/>
      <c r="B103" s="24"/>
      <c r="C103" s="23"/>
      <c r="D103" s="6"/>
      <c r="E103" s="6"/>
      <c r="F103" s="6"/>
      <c r="G103" s="6"/>
      <c r="H103" s="12" t="s">
        <v>14</v>
      </c>
      <c r="I103" s="7"/>
      <c r="J103" s="7"/>
      <c r="K103" s="7"/>
      <c r="L103" s="7"/>
    </row>
    <row r="104" spans="1:12" ht="18" customHeight="1">
      <c r="A104" s="23" t="s">
        <v>59</v>
      </c>
      <c r="B104" s="24" t="s">
        <v>35</v>
      </c>
      <c r="C104" s="23" t="s">
        <v>87</v>
      </c>
      <c r="D104" s="6">
        <v>384</v>
      </c>
      <c r="E104" s="10">
        <f>E106</f>
        <v>15</v>
      </c>
      <c r="F104" s="10">
        <f>F106</f>
        <v>15</v>
      </c>
      <c r="G104" s="6"/>
      <c r="H104" s="7" t="s">
        <v>10</v>
      </c>
      <c r="I104" s="7">
        <f>I106</f>
        <v>38.799999999999997</v>
      </c>
      <c r="J104" s="11">
        <f t="shared" ref="J104:K104" si="19">J106</f>
        <v>15</v>
      </c>
      <c r="K104" s="11">
        <f t="shared" si="19"/>
        <v>15</v>
      </c>
      <c r="L104" s="7"/>
    </row>
    <row r="105" spans="1:12" ht="15.75">
      <c r="A105" s="23"/>
      <c r="B105" s="24"/>
      <c r="C105" s="23"/>
      <c r="D105" s="6"/>
      <c r="E105" s="6"/>
      <c r="F105" s="6"/>
      <c r="G105" s="6"/>
      <c r="H105" s="7" t="s">
        <v>11</v>
      </c>
      <c r="I105" s="7"/>
      <c r="J105" s="7"/>
      <c r="K105" s="7"/>
      <c r="L105" s="7"/>
    </row>
    <row r="106" spans="1:12" ht="15.75">
      <c r="A106" s="23"/>
      <c r="B106" s="24"/>
      <c r="C106" s="23"/>
      <c r="D106" s="6">
        <v>384</v>
      </c>
      <c r="E106" s="10">
        <v>15</v>
      </c>
      <c r="F106" s="10">
        <v>15</v>
      </c>
      <c r="G106" s="6"/>
      <c r="H106" s="7" t="s">
        <v>12</v>
      </c>
      <c r="I106" s="7">
        <v>38.799999999999997</v>
      </c>
      <c r="J106" s="11">
        <v>15</v>
      </c>
      <c r="K106" s="11">
        <v>15</v>
      </c>
      <c r="L106" s="7"/>
    </row>
    <row r="107" spans="1:12" ht="15.75">
      <c r="A107" s="23"/>
      <c r="B107" s="24"/>
      <c r="C107" s="23"/>
      <c r="D107" s="6"/>
      <c r="E107" s="6"/>
      <c r="F107" s="6"/>
      <c r="G107" s="6"/>
      <c r="H107" s="7" t="s">
        <v>13</v>
      </c>
      <c r="I107" s="7"/>
      <c r="J107" s="7"/>
      <c r="K107" s="7"/>
      <c r="L107" s="7"/>
    </row>
    <row r="108" spans="1:12" ht="28.15" customHeight="1">
      <c r="A108" s="23"/>
      <c r="B108" s="24"/>
      <c r="C108" s="23"/>
      <c r="D108" s="6"/>
      <c r="E108" s="6"/>
      <c r="F108" s="6"/>
      <c r="G108" s="6"/>
      <c r="H108" s="12" t="s">
        <v>14</v>
      </c>
      <c r="I108" s="7"/>
      <c r="J108" s="7"/>
      <c r="K108" s="7"/>
      <c r="L108" s="7"/>
    </row>
    <row r="109" spans="1:12" ht="18" customHeight="1">
      <c r="A109" s="23" t="s">
        <v>60</v>
      </c>
      <c r="B109" s="24" t="s">
        <v>36</v>
      </c>
      <c r="C109" s="23" t="s">
        <v>87</v>
      </c>
      <c r="D109" s="6">
        <v>384</v>
      </c>
      <c r="E109" s="10">
        <f>E110+E111</f>
        <v>228</v>
      </c>
      <c r="F109" s="10">
        <f>F110+F111</f>
        <v>228</v>
      </c>
      <c r="G109" s="6"/>
      <c r="H109" s="7" t="s">
        <v>10</v>
      </c>
      <c r="I109" s="7">
        <f>I110+I111</f>
        <v>469.6</v>
      </c>
      <c r="J109" s="11">
        <f t="shared" ref="J109:K109" si="20">J110+J111</f>
        <v>228</v>
      </c>
      <c r="K109" s="11">
        <f t="shared" si="20"/>
        <v>228</v>
      </c>
      <c r="L109" s="7"/>
    </row>
    <row r="110" spans="1:12" ht="15.75">
      <c r="A110" s="23"/>
      <c r="B110" s="24"/>
      <c r="C110" s="23"/>
      <c r="D110" s="6">
        <v>384</v>
      </c>
      <c r="E110" s="6">
        <v>70.900000000000006</v>
      </c>
      <c r="F110" s="6">
        <v>70.900000000000006</v>
      </c>
      <c r="G110" s="6"/>
      <c r="H110" s="7" t="s">
        <v>11</v>
      </c>
      <c r="I110" s="7">
        <v>70.900000000000006</v>
      </c>
      <c r="J110" s="7">
        <v>70.900000000000006</v>
      </c>
      <c r="K110" s="7">
        <v>70.900000000000006</v>
      </c>
      <c r="L110" s="7"/>
    </row>
    <row r="111" spans="1:12" ht="15.75">
      <c r="A111" s="23"/>
      <c r="B111" s="24"/>
      <c r="C111" s="23"/>
      <c r="D111" s="6">
        <v>384</v>
      </c>
      <c r="E111" s="6">
        <v>157.1</v>
      </c>
      <c r="F111" s="6">
        <v>157.1</v>
      </c>
      <c r="G111" s="6"/>
      <c r="H111" s="7" t="s">
        <v>12</v>
      </c>
      <c r="I111" s="7">
        <v>398.7</v>
      </c>
      <c r="J111" s="7">
        <v>157.1</v>
      </c>
      <c r="K111" s="7">
        <v>157.1</v>
      </c>
      <c r="L111" s="7"/>
    </row>
    <row r="112" spans="1:12" ht="15.75">
      <c r="A112" s="23"/>
      <c r="B112" s="24"/>
      <c r="C112" s="23"/>
      <c r="D112" s="6"/>
      <c r="E112" s="6"/>
      <c r="F112" s="6"/>
      <c r="G112" s="6"/>
      <c r="H112" s="7" t="s">
        <v>13</v>
      </c>
      <c r="I112" s="7"/>
      <c r="J112" s="7"/>
      <c r="K112" s="7"/>
      <c r="L112" s="7"/>
    </row>
    <row r="113" spans="1:12" ht="28.15" customHeight="1">
      <c r="A113" s="23"/>
      <c r="B113" s="24"/>
      <c r="C113" s="23"/>
      <c r="D113" s="6"/>
      <c r="E113" s="6"/>
      <c r="F113" s="6"/>
      <c r="G113" s="6"/>
      <c r="H113" s="12" t="s">
        <v>14</v>
      </c>
      <c r="I113" s="7"/>
      <c r="J113" s="7"/>
      <c r="K113" s="7"/>
      <c r="L113" s="7"/>
    </row>
    <row r="114" spans="1:12" ht="18" customHeight="1">
      <c r="A114" s="23" t="s">
        <v>61</v>
      </c>
      <c r="B114" s="24" t="s">
        <v>37</v>
      </c>
      <c r="C114" s="23" t="s">
        <v>87</v>
      </c>
      <c r="D114" s="6">
        <v>384</v>
      </c>
      <c r="E114" s="6">
        <f>E116</f>
        <v>4435.5</v>
      </c>
      <c r="F114" s="6">
        <f>F116</f>
        <v>4435.5</v>
      </c>
      <c r="G114" s="6"/>
      <c r="H114" s="7" t="s">
        <v>10</v>
      </c>
      <c r="I114" s="7">
        <f>I116</f>
        <v>4742.8999999999996</v>
      </c>
      <c r="J114" s="7">
        <f t="shared" ref="J114:K114" si="21">J116</f>
        <v>4435.5</v>
      </c>
      <c r="K114" s="7">
        <f t="shared" si="21"/>
        <v>4435.5</v>
      </c>
      <c r="L114" s="7"/>
    </row>
    <row r="115" spans="1:12" ht="15.75">
      <c r="A115" s="23"/>
      <c r="B115" s="24"/>
      <c r="C115" s="23"/>
      <c r="D115" s="6"/>
      <c r="E115" s="6"/>
      <c r="F115" s="6"/>
      <c r="G115" s="6"/>
      <c r="H115" s="7" t="s">
        <v>11</v>
      </c>
      <c r="I115" s="7"/>
      <c r="J115" s="7"/>
      <c r="K115" s="7"/>
      <c r="L115" s="7"/>
    </row>
    <row r="116" spans="1:12" ht="15.75">
      <c r="A116" s="23"/>
      <c r="B116" s="24"/>
      <c r="C116" s="23"/>
      <c r="D116" s="6">
        <v>384</v>
      </c>
      <c r="E116" s="6">
        <v>4435.5</v>
      </c>
      <c r="F116" s="6">
        <v>4435.5</v>
      </c>
      <c r="G116" s="6"/>
      <c r="H116" s="7" t="s">
        <v>12</v>
      </c>
      <c r="I116" s="7">
        <v>4742.8999999999996</v>
      </c>
      <c r="J116" s="7">
        <v>4435.5</v>
      </c>
      <c r="K116" s="7">
        <v>4435.5</v>
      </c>
      <c r="L116" s="7"/>
    </row>
    <row r="117" spans="1:12" ht="15.75">
      <c r="A117" s="23"/>
      <c r="B117" s="24"/>
      <c r="C117" s="23"/>
      <c r="D117" s="6"/>
      <c r="E117" s="6"/>
      <c r="F117" s="6"/>
      <c r="G117" s="6"/>
      <c r="H117" s="7" t="s">
        <v>13</v>
      </c>
      <c r="I117" s="7"/>
      <c r="J117" s="7"/>
      <c r="K117" s="7"/>
      <c r="L117" s="7"/>
    </row>
    <row r="118" spans="1:12" ht="206.45" customHeight="1">
      <c r="A118" s="23"/>
      <c r="B118" s="24"/>
      <c r="C118" s="23"/>
      <c r="D118" s="6"/>
      <c r="E118" s="6"/>
      <c r="F118" s="6"/>
      <c r="G118" s="6"/>
      <c r="H118" s="12" t="s">
        <v>14</v>
      </c>
      <c r="I118" s="7"/>
      <c r="J118" s="7"/>
      <c r="K118" s="7"/>
      <c r="L118" s="7"/>
    </row>
    <row r="119" spans="1:12" ht="18" customHeight="1">
      <c r="A119" s="23" t="s">
        <v>62</v>
      </c>
      <c r="B119" s="24" t="s">
        <v>38</v>
      </c>
      <c r="C119" s="23" t="s">
        <v>87</v>
      </c>
      <c r="D119" s="6">
        <v>384</v>
      </c>
      <c r="E119" s="6">
        <f>E121</f>
        <v>3263.8</v>
      </c>
      <c r="F119" s="6">
        <f>F121</f>
        <v>3263.8</v>
      </c>
      <c r="G119" s="6"/>
      <c r="H119" s="7" t="s">
        <v>10</v>
      </c>
      <c r="I119" s="7">
        <f>I121</f>
        <v>4384.8</v>
      </c>
      <c r="J119" s="7">
        <f t="shared" ref="J119:K119" si="22">J121</f>
        <v>3263.8</v>
      </c>
      <c r="K119" s="7">
        <f t="shared" si="22"/>
        <v>3263.8</v>
      </c>
      <c r="L119" s="7"/>
    </row>
    <row r="120" spans="1:12" ht="15.75">
      <c r="A120" s="23"/>
      <c r="B120" s="24"/>
      <c r="C120" s="23"/>
      <c r="D120" s="6"/>
      <c r="E120" s="6"/>
      <c r="F120" s="6"/>
      <c r="G120" s="6"/>
      <c r="H120" s="7" t="s">
        <v>11</v>
      </c>
      <c r="I120" s="7"/>
      <c r="J120" s="7"/>
      <c r="K120" s="7"/>
      <c r="L120" s="7"/>
    </row>
    <row r="121" spans="1:12" ht="15.75">
      <c r="A121" s="23"/>
      <c r="B121" s="24"/>
      <c r="C121" s="23"/>
      <c r="D121" s="6">
        <v>384</v>
      </c>
      <c r="E121" s="6">
        <v>3263.8</v>
      </c>
      <c r="F121" s="6">
        <v>3263.8</v>
      </c>
      <c r="G121" s="6"/>
      <c r="H121" s="7" t="s">
        <v>12</v>
      </c>
      <c r="I121" s="7">
        <v>4384.8</v>
      </c>
      <c r="J121" s="7">
        <v>3263.8</v>
      </c>
      <c r="K121" s="7">
        <v>3263.8</v>
      </c>
      <c r="L121" s="7"/>
    </row>
    <row r="122" spans="1:12" ht="15.75">
      <c r="A122" s="23"/>
      <c r="B122" s="24"/>
      <c r="C122" s="23"/>
      <c r="D122" s="6"/>
      <c r="E122" s="6"/>
      <c r="F122" s="6"/>
      <c r="G122" s="6"/>
      <c r="H122" s="7" t="s">
        <v>13</v>
      </c>
      <c r="I122" s="7"/>
      <c r="J122" s="7"/>
      <c r="K122" s="7"/>
      <c r="L122" s="7"/>
    </row>
    <row r="123" spans="1:12" ht="79.900000000000006" customHeight="1">
      <c r="A123" s="23"/>
      <c r="B123" s="24"/>
      <c r="C123" s="23"/>
      <c r="D123" s="6"/>
      <c r="E123" s="6"/>
      <c r="F123" s="6"/>
      <c r="G123" s="6"/>
      <c r="H123" s="12" t="s">
        <v>14</v>
      </c>
      <c r="I123" s="7"/>
      <c r="J123" s="7"/>
      <c r="K123" s="7"/>
      <c r="L123" s="7"/>
    </row>
    <row r="124" spans="1:12" ht="18" customHeight="1">
      <c r="A124" s="23" t="s">
        <v>63</v>
      </c>
      <c r="B124" s="24" t="s">
        <v>39</v>
      </c>
      <c r="C124" s="23" t="s">
        <v>87</v>
      </c>
      <c r="D124" s="6">
        <v>384</v>
      </c>
      <c r="E124" s="10">
        <f>E126</f>
        <v>4100</v>
      </c>
      <c r="F124" s="10">
        <f>F126</f>
        <v>4100</v>
      </c>
      <c r="G124" s="6"/>
      <c r="H124" s="7" t="s">
        <v>10</v>
      </c>
      <c r="I124" s="11">
        <f>I126</f>
        <v>6700</v>
      </c>
      <c r="J124" s="11">
        <f t="shared" ref="J124:K124" si="23">J126</f>
        <v>4100</v>
      </c>
      <c r="K124" s="11">
        <f t="shared" si="23"/>
        <v>4100</v>
      </c>
      <c r="L124" s="7"/>
    </row>
    <row r="125" spans="1:12" ht="15.75">
      <c r="A125" s="23"/>
      <c r="B125" s="24"/>
      <c r="C125" s="23"/>
      <c r="D125" s="6"/>
      <c r="E125" s="6"/>
      <c r="F125" s="6"/>
      <c r="G125" s="6"/>
      <c r="H125" s="7" t="s">
        <v>11</v>
      </c>
      <c r="I125" s="7"/>
      <c r="J125" s="7"/>
      <c r="K125" s="7"/>
      <c r="L125" s="7"/>
    </row>
    <row r="126" spans="1:12" ht="15.75">
      <c r="A126" s="23"/>
      <c r="B126" s="24"/>
      <c r="C126" s="23"/>
      <c r="D126" s="6">
        <v>384</v>
      </c>
      <c r="E126" s="10">
        <v>4100</v>
      </c>
      <c r="F126" s="10">
        <v>4100</v>
      </c>
      <c r="G126" s="6"/>
      <c r="H126" s="7" t="s">
        <v>12</v>
      </c>
      <c r="I126" s="11">
        <v>6700</v>
      </c>
      <c r="J126" s="11">
        <v>4100</v>
      </c>
      <c r="K126" s="11">
        <v>4100</v>
      </c>
      <c r="L126" s="7"/>
    </row>
    <row r="127" spans="1:12" ht="15.75">
      <c r="A127" s="23"/>
      <c r="B127" s="24"/>
      <c r="C127" s="23"/>
      <c r="D127" s="6"/>
      <c r="E127" s="6"/>
      <c r="F127" s="6"/>
      <c r="G127" s="6"/>
      <c r="H127" s="7" t="s">
        <v>13</v>
      </c>
      <c r="I127" s="7"/>
      <c r="J127" s="7"/>
      <c r="K127" s="7"/>
      <c r="L127" s="7"/>
    </row>
    <row r="128" spans="1:12" ht="63" customHeight="1">
      <c r="A128" s="23"/>
      <c r="B128" s="24"/>
      <c r="C128" s="23"/>
      <c r="D128" s="6"/>
      <c r="E128" s="6"/>
      <c r="F128" s="6"/>
      <c r="G128" s="6"/>
      <c r="H128" s="12" t="s">
        <v>14</v>
      </c>
      <c r="I128" s="7"/>
      <c r="J128" s="7"/>
      <c r="K128" s="7"/>
      <c r="L128" s="7"/>
    </row>
    <row r="129" spans="1:12" ht="18" customHeight="1">
      <c r="A129" s="23" t="s">
        <v>64</v>
      </c>
      <c r="B129" s="24" t="s">
        <v>40</v>
      </c>
      <c r="C129" s="23" t="s">
        <v>87</v>
      </c>
      <c r="D129" s="6">
        <v>384</v>
      </c>
      <c r="E129" s="6">
        <f>E131</f>
        <v>11314.7</v>
      </c>
      <c r="F129" s="6">
        <f>F131</f>
        <v>11314.7</v>
      </c>
      <c r="G129" s="6"/>
      <c r="H129" s="7" t="s">
        <v>10</v>
      </c>
      <c r="I129" s="7">
        <f>I131</f>
        <v>15066.7</v>
      </c>
      <c r="J129" s="7">
        <f t="shared" ref="J129:K129" si="24">J131</f>
        <v>11314.7</v>
      </c>
      <c r="K129" s="7">
        <f t="shared" si="24"/>
        <v>11314.7</v>
      </c>
      <c r="L129" s="7"/>
    </row>
    <row r="130" spans="1:12" ht="15.75">
      <c r="A130" s="23"/>
      <c r="B130" s="24"/>
      <c r="C130" s="23"/>
      <c r="D130" s="6"/>
      <c r="E130" s="6"/>
      <c r="F130" s="6"/>
      <c r="G130" s="6"/>
      <c r="H130" s="7" t="s">
        <v>11</v>
      </c>
      <c r="I130" s="7"/>
      <c r="J130" s="7"/>
      <c r="K130" s="7"/>
      <c r="L130" s="7"/>
    </row>
    <row r="131" spans="1:12" ht="15.75">
      <c r="A131" s="23"/>
      <c r="B131" s="24"/>
      <c r="C131" s="23"/>
      <c r="D131" s="6">
        <v>384</v>
      </c>
      <c r="E131" s="6">
        <v>11314.7</v>
      </c>
      <c r="F131" s="6">
        <v>11314.7</v>
      </c>
      <c r="G131" s="6"/>
      <c r="H131" s="7" t="s">
        <v>12</v>
      </c>
      <c r="I131" s="7">
        <v>15066.7</v>
      </c>
      <c r="J131" s="7">
        <v>11314.7</v>
      </c>
      <c r="K131" s="7">
        <v>11314.7</v>
      </c>
      <c r="L131" s="7"/>
    </row>
    <row r="132" spans="1:12" ht="15.75">
      <c r="A132" s="23"/>
      <c r="B132" s="24"/>
      <c r="C132" s="23"/>
      <c r="D132" s="6"/>
      <c r="E132" s="6"/>
      <c r="F132" s="6"/>
      <c r="G132" s="6"/>
      <c r="H132" s="7" t="s">
        <v>13</v>
      </c>
      <c r="I132" s="7"/>
      <c r="J132" s="7"/>
      <c r="K132" s="7"/>
      <c r="L132" s="7"/>
    </row>
    <row r="133" spans="1:12" ht="55.9" customHeight="1">
      <c r="A133" s="23"/>
      <c r="B133" s="24"/>
      <c r="C133" s="23"/>
      <c r="D133" s="6"/>
      <c r="E133" s="6"/>
      <c r="F133" s="6"/>
      <c r="G133" s="6"/>
      <c r="H133" s="12" t="s">
        <v>14</v>
      </c>
      <c r="I133" s="7"/>
      <c r="J133" s="7"/>
      <c r="K133" s="7"/>
      <c r="L133" s="7"/>
    </row>
    <row r="134" spans="1:12" ht="18" customHeight="1">
      <c r="A134" s="23" t="s">
        <v>65</v>
      </c>
      <c r="B134" s="24" t="s">
        <v>41</v>
      </c>
      <c r="C134" s="23" t="s">
        <v>87</v>
      </c>
      <c r="D134" s="6">
        <v>384</v>
      </c>
      <c r="E134" s="6">
        <f>E136</f>
        <v>1544.1</v>
      </c>
      <c r="F134" s="6">
        <f>F136</f>
        <v>1544.1</v>
      </c>
      <c r="G134" s="6"/>
      <c r="H134" s="7" t="s">
        <v>10</v>
      </c>
      <c r="I134" s="7">
        <f>I136</f>
        <v>3041.9</v>
      </c>
      <c r="J134" s="7">
        <f t="shared" ref="J134:K134" si="25">J136</f>
        <v>1544.1</v>
      </c>
      <c r="K134" s="7">
        <f t="shared" si="25"/>
        <v>1544.1</v>
      </c>
      <c r="L134" s="7"/>
    </row>
    <row r="135" spans="1:12" ht="15.75">
      <c r="A135" s="23"/>
      <c r="B135" s="24"/>
      <c r="C135" s="23"/>
      <c r="D135" s="6"/>
      <c r="E135" s="6"/>
      <c r="F135" s="6"/>
      <c r="G135" s="6"/>
      <c r="H135" s="7" t="s">
        <v>11</v>
      </c>
      <c r="I135" s="7"/>
      <c r="J135" s="7"/>
      <c r="K135" s="7"/>
      <c r="L135" s="7"/>
    </row>
    <row r="136" spans="1:12" ht="15.75">
      <c r="A136" s="23"/>
      <c r="B136" s="24"/>
      <c r="C136" s="23"/>
      <c r="D136" s="6">
        <v>384</v>
      </c>
      <c r="E136" s="6">
        <v>1544.1</v>
      </c>
      <c r="F136" s="6">
        <v>1544.1</v>
      </c>
      <c r="G136" s="6"/>
      <c r="H136" s="7" t="s">
        <v>12</v>
      </c>
      <c r="I136" s="7">
        <v>3041.9</v>
      </c>
      <c r="J136" s="7">
        <v>1544.1</v>
      </c>
      <c r="K136" s="7">
        <v>1544.1</v>
      </c>
      <c r="L136" s="7"/>
    </row>
    <row r="137" spans="1:12" ht="15.75">
      <c r="A137" s="23"/>
      <c r="B137" s="24"/>
      <c r="C137" s="23"/>
      <c r="D137" s="6"/>
      <c r="E137" s="6"/>
      <c r="F137" s="6"/>
      <c r="G137" s="6"/>
      <c r="H137" s="7" t="s">
        <v>13</v>
      </c>
      <c r="I137" s="7"/>
      <c r="J137" s="7"/>
      <c r="K137" s="7"/>
      <c r="L137" s="7"/>
    </row>
    <row r="138" spans="1:12" ht="32.450000000000003" customHeight="1">
      <c r="A138" s="23"/>
      <c r="B138" s="24"/>
      <c r="C138" s="23"/>
      <c r="D138" s="6"/>
      <c r="E138" s="6"/>
      <c r="F138" s="6"/>
      <c r="G138" s="6"/>
      <c r="H138" s="12" t="s">
        <v>14</v>
      </c>
      <c r="I138" s="7"/>
      <c r="J138" s="7"/>
      <c r="K138" s="7"/>
      <c r="L138" s="7"/>
    </row>
    <row r="139" spans="1:12" ht="18" customHeight="1">
      <c r="A139" s="23" t="s">
        <v>66</v>
      </c>
      <c r="B139" s="24" t="s">
        <v>42</v>
      </c>
      <c r="C139" s="23" t="s">
        <v>87</v>
      </c>
      <c r="D139" s="6">
        <v>384</v>
      </c>
      <c r="E139" s="6">
        <f>E141</f>
        <v>1093.3</v>
      </c>
      <c r="F139" s="6">
        <f>F141</f>
        <v>1093.3</v>
      </c>
      <c r="G139" s="6"/>
      <c r="H139" s="7" t="s">
        <v>10</v>
      </c>
      <c r="I139" s="7">
        <f>I141</f>
        <v>2606.8000000000002</v>
      </c>
      <c r="J139" s="7">
        <f t="shared" ref="J139:K139" si="26">J141</f>
        <v>1093.3</v>
      </c>
      <c r="K139" s="7">
        <f t="shared" si="26"/>
        <v>1093.3</v>
      </c>
      <c r="L139" s="7"/>
    </row>
    <row r="140" spans="1:12" ht="15.75">
      <c r="A140" s="23"/>
      <c r="B140" s="24"/>
      <c r="C140" s="23"/>
      <c r="D140" s="6"/>
      <c r="E140" s="6"/>
      <c r="F140" s="6"/>
      <c r="G140" s="6"/>
      <c r="H140" s="7" t="s">
        <v>11</v>
      </c>
      <c r="I140" s="7"/>
      <c r="J140" s="7"/>
      <c r="K140" s="7"/>
      <c r="L140" s="7"/>
    </row>
    <row r="141" spans="1:12" ht="15.75">
      <c r="A141" s="23"/>
      <c r="B141" s="24"/>
      <c r="C141" s="23"/>
      <c r="D141" s="6">
        <v>384</v>
      </c>
      <c r="E141" s="6">
        <v>1093.3</v>
      </c>
      <c r="F141" s="6">
        <v>1093.3</v>
      </c>
      <c r="G141" s="6"/>
      <c r="H141" s="7" t="s">
        <v>12</v>
      </c>
      <c r="I141" s="7">
        <v>2606.8000000000002</v>
      </c>
      <c r="J141" s="7">
        <v>1093.3</v>
      </c>
      <c r="K141" s="7">
        <v>1093.3</v>
      </c>
      <c r="L141" s="7"/>
    </row>
    <row r="142" spans="1:12" ht="15.75">
      <c r="A142" s="23"/>
      <c r="B142" s="24"/>
      <c r="C142" s="23"/>
      <c r="D142" s="6"/>
      <c r="E142" s="6"/>
      <c r="F142" s="6"/>
      <c r="G142" s="6"/>
      <c r="H142" s="7" t="s">
        <v>13</v>
      </c>
      <c r="I142" s="7"/>
      <c r="J142" s="7"/>
      <c r="K142" s="7"/>
      <c r="L142" s="7"/>
    </row>
    <row r="143" spans="1:12" ht="36.6" customHeight="1">
      <c r="A143" s="23"/>
      <c r="B143" s="24"/>
      <c r="C143" s="23"/>
      <c r="D143" s="6"/>
      <c r="E143" s="6"/>
      <c r="F143" s="6"/>
      <c r="G143" s="6"/>
      <c r="H143" s="12" t="s">
        <v>14</v>
      </c>
      <c r="I143" s="7"/>
      <c r="J143" s="7"/>
      <c r="K143" s="7"/>
      <c r="L143" s="7"/>
    </row>
    <row r="144" spans="1:12" ht="18" customHeight="1">
      <c r="A144" s="23" t="s">
        <v>67</v>
      </c>
      <c r="B144" s="24" t="s">
        <v>43</v>
      </c>
      <c r="C144" s="23" t="s">
        <v>87</v>
      </c>
      <c r="D144" s="6">
        <v>384</v>
      </c>
      <c r="E144" s="6">
        <f>E146</f>
        <v>6448.6</v>
      </c>
      <c r="F144" s="6">
        <f>F146</f>
        <v>6448.6</v>
      </c>
      <c r="G144" s="6"/>
      <c r="H144" s="7" t="s">
        <v>10</v>
      </c>
      <c r="I144" s="7">
        <f>I146</f>
        <v>12622.5</v>
      </c>
      <c r="J144" s="7">
        <f t="shared" ref="J144:K144" si="27">J146</f>
        <v>6448.6</v>
      </c>
      <c r="K144" s="7">
        <f t="shared" si="27"/>
        <v>6448.6</v>
      </c>
      <c r="L144" s="7"/>
    </row>
    <row r="145" spans="1:12" ht="15.75">
      <c r="A145" s="23"/>
      <c r="B145" s="24"/>
      <c r="C145" s="23"/>
      <c r="D145" s="6"/>
      <c r="E145" s="6"/>
      <c r="F145" s="6"/>
      <c r="G145" s="6"/>
      <c r="H145" s="7" t="s">
        <v>11</v>
      </c>
      <c r="I145" s="7"/>
      <c r="J145" s="7"/>
      <c r="K145" s="7"/>
      <c r="L145" s="7"/>
    </row>
    <row r="146" spans="1:12" ht="15.75">
      <c r="A146" s="23"/>
      <c r="B146" s="24"/>
      <c r="C146" s="23"/>
      <c r="D146" s="6">
        <v>384</v>
      </c>
      <c r="E146" s="6">
        <v>6448.6</v>
      </c>
      <c r="F146" s="6">
        <v>6448.6</v>
      </c>
      <c r="G146" s="6"/>
      <c r="H146" s="7" t="s">
        <v>12</v>
      </c>
      <c r="I146" s="7">
        <v>12622.5</v>
      </c>
      <c r="J146" s="7">
        <v>6448.6</v>
      </c>
      <c r="K146" s="7">
        <v>6448.6</v>
      </c>
      <c r="L146" s="7"/>
    </row>
    <row r="147" spans="1:12" ht="15.75">
      <c r="A147" s="23"/>
      <c r="B147" s="24"/>
      <c r="C147" s="23"/>
      <c r="D147" s="6"/>
      <c r="E147" s="6"/>
      <c r="F147" s="6"/>
      <c r="G147" s="6"/>
      <c r="H147" s="7" t="s">
        <v>13</v>
      </c>
      <c r="I147" s="7"/>
      <c r="J147" s="7"/>
      <c r="K147" s="7"/>
      <c r="L147" s="7"/>
    </row>
    <row r="148" spans="1:12" ht="33" customHeight="1">
      <c r="A148" s="23"/>
      <c r="B148" s="24"/>
      <c r="C148" s="23"/>
      <c r="D148" s="6"/>
      <c r="E148" s="6"/>
      <c r="F148" s="6"/>
      <c r="G148" s="6"/>
      <c r="H148" s="12" t="s">
        <v>14</v>
      </c>
      <c r="I148" s="7"/>
      <c r="J148" s="7"/>
      <c r="K148" s="7"/>
      <c r="L148" s="7"/>
    </row>
    <row r="151" spans="1:12" ht="18.75">
      <c r="B151" s="3" t="s">
        <v>85</v>
      </c>
      <c r="C151" s="4" t="s">
        <v>84</v>
      </c>
      <c r="D151" s="1"/>
      <c r="E151" s="1"/>
      <c r="F151" s="1"/>
      <c r="G151" s="1"/>
      <c r="H151" s="1"/>
      <c r="I151" s="1"/>
      <c r="J151" s="1" t="s">
        <v>73</v>
      </c>
      <c r="K151" s="1"/>
    </row>
    <row r="152" spans="1:12" ht="18.75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2" ht="18.75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2" ht="18.75">
      <c r="B154" s="2"/>
      <c r="C154" s="3" t="s">
        <v>72</v>
      </c>
      <c r="D154" s="1"/>
      <c r="E154" s="1"/>
      <c r="F154" s="1"/>
      <c r="G154" s="1"/>
      <c r="H154" s="1"/>
      <c r="I154" s="1"/>
      <c r="J154" s="1" t="s">
        <v>74</v>
      </c>
      <c r="K154" s="1"/>
    </row>
  </sheetData>
  <mergeCells count="102">
    <mergeCell ref="A12:L12"/>
    <mergeCell ref="A13:L13"/>
    <mergeCell ref="A8:L8"/>
    <mergeCell ref="A10:L10"/>
    <mergeCell ref="A11:L11"/>
    <mergeCell ref="A1:L1"/>
    <mergeCell ref="A2:L2"/>
    <mergeCell ref="A3:L3"/>
    <mergeCell ref="A4:L4"/>
    <mergeCell ref="A5:L5"/>
    <mergeCell ref="A6:L6"/>
    <mergeCell ref="A7:L7"/>
    <mergeCell ref="A18:A23"/>
    <mergeCell ref="B18:B23"/>
    <mergeCell ref="C18:C23"/>
    <mergeCell ref="H18:H19"/>
    <mergeCell ref="J16:K16"/>
    <mergeCell ref="I15:L15"/>
    <mergeCell ref="H15:H17"/>
    <mergeCell ref="C15:C17"/>
    <mergeCell ref="B15:B17"/>
    <mergeCell ref="A15:A17"/>
    <mergeCell ref="D15:G15"/>
    <mergeCell ref="D16:D17"/>
    <mergeCell ref="E16:E17"/>
    <mergeCell ref="F16:F17"/>
    <mergeCell ref="G16:G17"/>
    <mergeCell ref="A24:A28"/>
    <mergeCell ref="B24:B28"/>
    <mergeCell ref="C24:C28"/>
    <mergeCell ref="A29:A33"/>
    <mergeCell ref="B29:B33"/>
    <mergeCell ref="C29:C33"/>
    <mergeCell ref="A34:A38"/>
    <mergeCell ref="B34:B38"/>
    <mergeCell ref="C34:C38"/>
    <mergeCell ref="A39:A43"/>
    <mergeCell ref="B39:B43"/>
    <mergeCell ref="C39:C43"/>
    <mergeCell ref="A44:A48"/>
    <mergeCell ref="B44:B48"/>
    <mergeCell ref="C44:C48"/>
    <mergeCell ref="A49:A53"/>
    <mergeCell ref="B49:B53"/>
    <mergeCell ref="C49:C53"/>
    <mergeCell ref="A54:A58"/>
    <mergeCell ref="B54:B58"/>
    <mergeCell ref="C54:C58"/>
    <mergeCell ref="A59:A63"/>
    <mergeCell ref="B59:B63"/>
    <mergeCell ref="C59:C63"/>
    <mergeCell ref="A64:A68"/>
    <mergeCell ref="B64:B68"/>
    <mergeCell ref="C64:C68"/>
    <mergeCell ref="A69:A73"/>
    <mergeCell ref="B69:B73"/>
    <mergeCell ref="C69:C73"/>
    <mergeCell ref="A74:A78"/>
    <mergeCell ref="B74:B78"/>
    <mergeCell ref="C74:C78"/>
    <mergeCell ref="A79:A83"/>
    <mergeCell ref="B79:B83"/>
    <mergeCell ref="C79:C83"/>
    <mergeCell ref="A84:A88"/>
    <mergeCell ref="B84:B88"/>
    <mergeCell ref="C84:C88"/>
    <mergeCell ref="A89:A93"/>
    <mergeCell ref="B89:B93"/>
    <mergeCell ref="C89:C93"/>
    <mergeCell ref="A94:A98"/>
    <mergeCell ref="B94:B98"/>
    <mergeCell ref="C94:C98"/>
    <mergeCell ref="A99:A103"/>
    <mergeCell ref="B99:B103"/>
    <mergeCell ref="C99:C103"/>
    <mergeCell ref="A104:A108"/>
    <mergeCell ref="B104:B108"/>
    <mergeCell ref="C104:C108"/>
    <mergeCell ref="A109:A113"/>
    <mergeCell ref="B109:B113"/>
    <mergeCell ref="C109:C113"/>
    <mergeCell ref="A114:A118"/>
    <mergeCell ref="B114:B118"/>
    <mergeCell ref="C114:C118"/>
    <mergeCell ref="A119:A123"/>
    <mergeCell ref="B119:B123"/>
    <mergeCell ref="C119:C123"/>
    <mergeCell ref="A124:A128"/>
    <mergeCell ref="B124:B128"/>
    <mergeCell ref="C124:C128"/>
    <mergeCell ref="A129:A133"/>
    <mergeCell ref="B129:B133"/>
    <mergeCell ref="C129:C133"/>
    <mergeCell ref="A144:A148"/>
    <mergeCell ref="B144:B148"/>
    <mergeCell ref="C144:C148"/>
    <mergeCell ref="A134:A138"/>
    <mergeCell ref="B134:B138"/>
    <mergeCell ref="C134:C138"/>
    <mergeCell ref="A139:A143"/>
    <mergeCell ref="B139:B143"/>
    <mergeCell ref="C139:C143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Морковская НБ</dc:creator>
  <cp:lastModifiedBy>User</cp:lastModifiedBy>
  <cp:lastPrinted>2026-07-13T10:52:34Z</cp:lastPrinted>
  <dcterms:created xsi:type="dcterms:W3CDTF">2015-06-05T18:19:34Z</dcterms:created>
  <dcterms:modified xsi:type="dcterms:W3CDTF">2026-07-17T12:07:28Z</dcterms:modified>
</cp:coreProperties>
</file>