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87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REND_1" localSheetId="0">Доходы!$A$48</definedName>
    <definedName name="RBEGIN_1" localSheetId="0">Доходы!$A$19</definedName>
    <definedName name="LAST_CELL" localSheetId="0">Доходы!$F$48</definedName>
    <definedName name="REND_1" localSheetId="1">Расходы!$A$180</definedName>
    <definedName name="RBEGIN_1" localSheetId="1">Расходы!$A$13</definedName>
    <definedName name="LAST_CELL" localSheetId="1">Расходы!$F$179</definedName>
    <definedName name="S_700A" localSheetId="2">Источники!$A$19</definedName>
    <definedName name="S_620" localSheetId="2">Источники!$A$16</definedName>
    <definedName name="REND_1" localSheetId="2">Источники!$A$23</definedName>
    <definedName name="S_700" localSheetId="2">Источники!$A$18</definedName>
    <definedName name="S_520" localSheetId="2">Источники!$A$14</definedName>
    <definedName name="RBEGIN_1" localSheetId="2">Источники!$A$12</definedName>
    <definedName name="LAST_CELL" localSheetId="2">Источники!$F$35</definedName>
    <definedName name="APPT" localSheetId="1">Расходы!$A$21</definedName>
    <definedName name="APPT" localSheetId="0">Доходы!$A$24</definedName>
    <definedName name="APPT" localSheetId="2">Источники!$A$25</definedName>
    <definedName name="FILE_NAME" localSheetId="0">Доходы!$H$3</definedName>
    <definedName name="FIO" localSheetId="1">Расходы!$D$21</definedName>
    <definedName name="FIO" localSheetId="0">Доходы!$D$24</definedName>
    <definedName name="FORM_CODE" localSheetId="0">Доходы!$H$5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EG_DATE" localSheetId="0">Доходы!$H$4</definedName>
    <definedName name="SIGN" localSheetId="1">Расходы!$A$20:$D$22</definedName>
    <definedName name="SIGN" localSheetId="0">Доходы!$A$23:$D$25</definedName>
    <definedName name="SIGN" localSheetId="2">Источники!$A$25:$D$26</definedName>
    <definedName name="SRC_CODE" localSheetId="0">Доходы!$H$8</definedName>
    <definedName name="SRC_KIND" localSheetId="0">Доходы!$H$7</definedName>
  </definedNames>
  <calcPr calcId="144525"/>
</workbook>
</file>

<file path=xl/sharedStrings.xml><?xml version="1.0" encoding="utf-8"?>
<sst xmlns="http://schemas.openxmlformats.org/spreadsheetml/2006/main" count="720" uniqueCount="343">
  <si>
    <t>ОТЧЕТ ОБ ИСПОЛНЕНИИ БЮДЖЕТА</t>
  </si>
  <si>
    <t>КОДЫ</t>
  </si>
  <si>
    <t xml:space="preserve">  Форма по ОКУД</t>
  </si>
  <si>
    <t>0503117</t>
  </si>
  <si>
    <t>на 01 декабря 2023 г.</t>
  </si>
  <si>
    <t xml:space="preserve">                   Дата</t>
  </si>
  <si>
    <t>01.12.2023</t>
  </si>
  <si>
    <t xml:space="preserve">             по ОКПО</t>
  </si>
  <si>
    <t>05331138</t>
  </si>
  <si>
    <t>Наименование финансового органа</t>
  </si>
  <si>
    <t>Администрация Полеологовского сельсовета Бессоновского района Пензенской области</t>
  </si>
  <si>
    <t xml:space="preserve">    Глава по БК</t>
  </si>
  <si>
    <t>901</t>
  </si>
  <si>
    <t>Наименование публично-правового образования</t>
  </si>
  <si>
    <t>Полеологовский сельсовет</t>
  </si>
  <si>
    <t>по ОКТМО</t>
  </si>
  <si>
    <t>56613420</t>
  </si>
  <si>
    <t>Периодичность: годовая</t>
  </si>
  <si>
    <t>Единица измерения: руб.</t>
  </si>
  <si>
    <t xml:space="preserve">             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</si>
  <si>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</si>
  <si>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</si>
  <si>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</si>
  <si>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</si>
  <si>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</si>
  <si>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</si>
  <si>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</si>
  <si>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</si>
  <si>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</si>
  <si>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</si>
  <si>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</si>
  <si>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</si>
  <si>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</si>
  <si>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</si>
  <si>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</si>
  <si>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</si>
  <si>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</si>
  <si>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</si>
  <si>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</si>
  <si>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</si>
  <si>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</si>
  <si>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</si>
  <si>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</si>
  <si>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</si>
  <si>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</si>
  <si>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</si>
  <si>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</si>
  <si>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</si>
  <si>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</si>
  <si>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</si>
  <si>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</si>
  <si>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</si>
  <si>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</si>
  <si>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</si>
  <si>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</si>
  <si>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</si>
  <si>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Единый сельскохозяйственный налог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</si>
  <si>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</si>
  <si>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</si>
  <si>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</si>
  <si>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</si>
  <si>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</si>
  <si>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</si>
  <si>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</si>
  <si>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</si>
  <si>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</si>
  <si>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</si>
  <si>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</si>
  <si>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</si>
  <si>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</si>
  <si>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</si>
  <si>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</si>
  <si>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</si>
  <si>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901 11109045100000120</t>
  </si>
  <si>
    <t>Прочие доходы от компенсации затрат бюджетов сельских поселений</t>
  </si>
  <si>
    <t>901 11302995100000130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</si>
  <si>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</si>
  <si>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</si>
  <si>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сельских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</si>
  <si>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</si>
  <si>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</si>
  <si>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</si>
  <si>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</si>
  <si>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</si>
  <si>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</si>
  <si>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</si>
  <si>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</si>
  <si>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</si>
  <si>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</si>
  <si>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</si>
  <si>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Возврат остатков субсидий на обеспечение комплексного развития сельских территорий из бюджетов сельских поселений</t>
  </si>
  <si>
    <t>901 21925576100000150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</si>
  <si>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</si>
  <si>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</si>
  <si>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</si>
  <si>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</si>
  <si>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</si>
  <si>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</si>
  <si>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</si>
  <si>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901 0100 0110102100 000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</si>
  <si>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</si>
  <si>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901 0100 0110102100 100 </t>
  </si>
  <si>
    <t>Расходы на выплаты персоналу государственных (муниципальных) органов</t>
  </si>
  <si>
    <t xml:space="preserve">901 0100 0110102100 120 </t>
  </si>
  <si>
    <t>Фонд оплаты труда государственных (муниципальных) органов</t>
  </si>
  <si>
    <t xml:space="preserve">901 0100 0110102100 121 </t>
  </si>
  <si>
    <t>Иные выплаты персоналу государственных (муниципальных) органов, за исключением фонда оплаты труда</t>
  </si>
  <si>
    <t xml:space="preserve">901 0100 0110102100 122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</si>
  <si>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</si>
  <si>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901 0100 0110102100 129 </t>
  </si>
  <si>
    <t xml:space="preserve">901 0100 0110102200 000 </t>
  </si>
  <si>
    <t>Закупка товаров, работ и услуг для обеспечения государственных (муниципальных) нужд</t>
  </si>
  <si>
    <t xml:space="preserve">901 0100 0110102200 200 </t>
  </si>
  <si>
    <t>Иные закупки товаров, работ и услуг для обеспечения государственных (муниципальных) нужд</t>
  </si>
  <si>
    <t xml:space="preserve">901 0100 0110102200 240 </t>
  </si>
  <si>
    <t>Прочая закупка товаров, работ и услуг</t>
  </si>
  <si>
    <t xml:space="preserve">901 0100 0110102200 244 </t>
  </si>
  <si>
    <t>Закупка энергетических ресурсов</t>
  </si>
  <si>
    <t xml:space="preserve">901 0100 0110102200 247 </t>
  </si>
  <si>
    <t>Иные бюджетные ассигнования</t>
  </si>
  <si>
    <t xml:space="preserve">901 0100 0110102200 800 </t>
  </si>
  <si>
    <t>Исполнение судебных актов</t>
  </si>
  <si>
    <t xml:space="preserve">901 0100 0110102200 830 </t>
  </si>
  <si>
    <t>Исполнение судебных актов Российской Федерации и мировых соглашений по возмещению причиненного вреда</t>
  </si>
  <si>
    <t xml:space="preserve">901 0100 0110102200 831 </t>
  </si>
  <si>
    <t>Уплата налогов, сборов и иных платежей</t>
  </si>
  <si>
    <t xml:space="preserve">901 0100 0110102200 850 </t>
  </si>
  <si>
    <t>Уплата налога на имущество организаций и земельного налога</t>
  </si>
  <si>
    <t xml:space="preserve">901 0100 0110102200 851 </t>
  </si>
  <si>
    <t>Уплата прочих налогов, сборов</t>
  </si>
  <si>
    <t xml:space="preserve">901 0100 0110102200 852 </t>
  </si>
  <si>
    <t xml:space="preserve">901 0100 0120102100 000 </t>
  </si>
  <si>
    <t xml:space="preserve">901 0100 0120102100 100 </t>
  </si>
  <si>
    <t xml:space="preserve">901 0100 0120102100 120 </t>
  </si>
  <si>
    <t xml:space="preserve">901 0100 0120102100 121 </t>
  </si>
  <si>
    <t xml:space="preserve">901 0100 0120102100 122 </t>
  </si>
  <si>
    <t xml:space="preserve">901 0100 0120102100 129 </t>
  </si>
  <si>
    <t xml:space="preserve">901 0100 0210180010 000 </t>
  </si>
  <si>
    <t>Межбюджетные трансферты</t>
  </si>
  <si>
    <t xml:space="preserve">901 0100 0210180010 500 </t>
  </si>
  <si>
    <t>Иные межбюджетные трансферты</t>
  </si>
  <si>
    <t xml:space="preserve">901 0100 0210180010 540 </t>
  </si>
  <si>
    <t xml:space="preserve">901 0100 0210180020 000 </t>
  </si>
  <si>
    <t xml:space="preserve">901 0100 0210180020 500 </t>
  </si>
  <si>
    <t xml:space="preserve">901 0100 0210180020 540 </t>
  </si>
  <si>
    <t xml:space="preserve">901 0100 0210180030 000 </t>
  </si>
  <si>
    <t xml:space="preserve">901 0100 0210180030 500 </t>
  </si>
  <si>
    <t xml:space="preserve">901 0100 0210180030 540 </t>
  </si>
  <si>
    <t xml:space="preserve">901 0100 0210180040 000 </t>
  </si>
  <si>
    <t xml:space="preserve">901 0100 0210180040 500 </t>
  </si>
  <si>
    <t xml:space="preserve">901 0100 0210180040 540 </t>
  </si>
  <si>
    <t xml:space="preserve">901 0100 0210180060 000 </t>
  </si>
  <si>
    <t xml:space="preserve">901 0100 0210180060 500 </t>
  </si>
  <si>
    <t xml:space="preserve">901 0100 0210180060 540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</si>
  <si>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</si>
  <si>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901 0103 0210180060 000 </t>
  </si>
  <si>
    <t xml:space="preserve">901 0103 0210180060 500 </t>
  </si>
  <si>
    <t xml:space="preserve">901 0103 0210180060 540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</si>
  <si>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</si>
  <si>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901 0104 0110102100 000 </t>
  </si>
  <si>
    <t xml:space="preserve">901 0104 0110102100 100 </t>
  </si>
  <si>
    <t xml:space="preserve">901 0104 0110102100 120 </t>
  </si>
  <si>
    <t xml:space="preserve">901 0104 0110102100 121 </t>
  </si>
  <si>
    <t xml:space="preserve">901 0104 0110102100 122 </t>
  </si>
  <si>
    <t xml:space="preserve">901 0104 0110102100 129 </t>
  </si>
  <si>
    <t xml:space="preserve">901 0104 0110102200 000 </t>
  </si>
  <si>
    <t xml:space="preserve">901 0104 0110102200 200 </t>
  </si>
  <si>
    <t xml:space="preserve">901 0104 0110102200 240 </t>
  </si>
  <si>
    <t xml:space="preserve">901 0104 0110102200 244 </t>
  </si>
  <si>
    <t xml:space="preserve">901 0104 0110102200 247 </t>
  </si>
  <si>
    <t xml:space="preserve">901 0104 0110102200 800 </t>
  </si>
  <si>
    <t xml:space="preserve">901 0104 0110102200 830 </t>
  </si>
  <si>
    <t xml:space="preserve">901 0104 0110102200 831 </t>
  </si>
  <si>
    <t xml:space="preserve">901 0104 0110102200 850 </t>
  </si>
  <si>
    <t xml:space="preserve">901 0104 0110102200 851 </t>
  </si>
  <si>
    <t xml:space="preserve">901 0104 0110102200 852 </t>
  </si>
  <si>
    <t xml:space="preserve">901 0104 0120102100 000 </t>
  </si>
  <si>
    <t xml:space="preserve">901 0104 0120102100 100 </t>
  </si>
  <si>
    <t xml:space="preserve">901 0104 0120102100 120 </t>
  </si>
  <si>
    <t xml:space="preserve">901 0104 0120102100 121 </t>
  </si>
  <si>
    <t xml:space="preserve">901 0104 0120102100 122 </t>
  </si>
  <si>
    <t xml:space="preserve">901 0104 0120102100 129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</si>
  <si>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</si>
  <si>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901 0106 0210180010 000 </t>
  </si>
  <si>
    <t xml:space="preserve">901 0106 0210180010 500 </t>
  </si>
  <si>
    <t xml:space="preserve">901 0106 0210180010 540 </t>
  </si>
  <si>
    <t xml:space="preserve">901 0106 0210180030 000 </t>
  </si>
  <si>
    <t xml:space="preserve">901 0106 0210180030 500 </t>
  </si>
  <si>
    <t xml:space="preserve">901 0106 0210180030 540 </t>
  </si>
  <si>
    <t xml:space="preserve">901 0106 0210180040 000 </t>
  </si>
  <si>
    <t xml:space="preserve">901 0106 0210180040 500 </t>
  </si>
  <si>
    <t xml:space="preserve">901 0106 0210180040 540 </t>
  </si>
  <si>
    <t>Другие общегосударственные вопросы</t>
  </si>
  <si>
    <t xml:space="preserve">901 0113 0210180020 000 </t>
  </si>
  <si>
    <t xml:space="preserve">901 0113 0210180020 500 </t>
  </si>
  <si>
    <t xml:space="preserve">901 0113 0210180020 540 </t>
  </si>
  <si>
    <t>НАЦИОНАЛЬНАЯ ОБОРОНА</t>
  </si>
  <si>
    <t xml:space="preserve">901 0200 0140251180 000 </t>
  </si>
  <si>
    <t xml:space="preserve">901 0200 0140251180 100 </t>
  </si>
  <si>
    <t xml:space="preserve">901 0200 0140251180 120 </t>
  </si>
  <si>
    <t xml:space="preserve">901 0200 0140251180 121 </t>
  </si>
  <si>
    <t xml:space="preserve">901 0200 0140251180 129 </t>
  </si>
  <si>
    <t xml:space="preserve">901 0200 0140251180 200 </t>
  </si>
  <si>
    <t xml:space="preserve">901 0200 0140251180 240 </t>
  </si>
  <si>
    <t xml:space="preserve">901 0200 0140251180 244 </t>
  </si>
  <si>
    <t>Мобилизационная и вневойсковая подготовка</t>
  </si>
  <si>
    <t xml:space="preserve">901 0203 0140251180 000 </t>
  </si>
  <si>
    <t xml:space="preserve">901 0203 0140251180 100 </t>
  </si>
  <si>
    <t xml:space="preserve">901 0203 0140251180 120 </t>
  </si>
  <si>
    <t xml:space="preserve">901 0203 0140251180 121 </t>
  </si>
  <si>
    <t xml:space="preserve">901 0203 0140251180 129 </t>
  </si>
  <si>
    <t xml:space="preserve">901 0203 0140251180 200 </t>
  </si>
  <si>
    <t xml:space="preserve">901 0203 0140251180 240 </t>
  </si>
  <si>
    <t xml:space="preserve">901 0203 0140251180 244 </t>
  </si>
  <si>
    <t>НАЦИОНАЛЬНАЯ БЕЗОПАСНОСТЬ И ПРАВООХРАНИТЕЛЬНАЯ ДЕЯТЕЛЬНОСТЬ</t>
  </si>
  <si>
    <t xml:space="preserve">901 0300 0130185290 000 </t>
  </si>
  <si>
    <t xml:space="preserve">901 0300 0130185290 200 </t>
  </si>
  <si>
    <t xml:space="preserve">901 0300 0130185290 240 </t>
  </si>
  <si>
    <t xml:space="preserve">901 0300 0130185290 244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</si>
  <si>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</si>
  <si>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901 0310 0130185290 000 </t>
  </si>
  <si>
    <t xml:space="preserve">901 0310 0130185290 200 </t>
  </si>
  <si>
    <t xml:space="preserve">901 0310 0130185290 240 </t>
  </si>
  <si>
    <t xml:space="preserve">901 0310 0130185290 244 </t>
  </si>
  <si>
    <t>НАЦИОНАЛЬНАЯ ЭКОНОМИКА</t>
  </si>
  <si>
    <t xml:space="preserve">901 0400 0610180170 000 </t>
  </si>
  <si>
    <t xml:space="preserve">901 0400 0610180170 200 </t>
  </si>
  <si>
    <t xml:space="preserve">901 0400 0610180170 240 </t>
  </si>
  <si>
    <t xml:space="preserve">901 0400 0610180170 244 </t>
  </si>
  <si>
    <t>Дорожное хозяйство (дорожные фонды)</t>
  </si>
  <si>
    <t xml:space="preserve">901 0409 0610180170 000 </t>
  </si>
  <si>
    <t xml:space="preserve">901 0409 0610180170 200 </t>
  </si>
  <si>
    <t xml:space="preserve">901 0409 0610180170 240 </t>
  </si>
  <si>
    <t xml:space="preserve">901 0409 0610180170 244 </t>
  </si>
  <si>
    <t>ЖИЛИЩНО-КОММУНАЛЬНОЕ ХОЗЯЙСТВО</t>
  </si>
  <si>
    <t xml:space="preserve">901 0500 0410181110 000 </t>
  </si>
  <si>
    <t xml:space="preserve">901 0500 0410181110 200 </t>
  </si>
  <si>
    <t xml:space="preserve">901 0500 0410181110 240 </t>
  </si>
  <si>
    <t xml:space="preserve">901 0500 0410181110 247 </t>
  </si>
  <si>
    <t xml:space="preserve">901 0500 0410181150 000 </t>
  </si>
  <si>
    <t xml:space="preserve">901 0500 0410181150 200 </t>
  </si>
  <si>
    <t xml:space="preserve">901 0500 0410181150 240 </t>
  </si>
  <si>
    <t xml:space="preserve">901 0500 0410181150 244 </t>
  </si>
  <si>
    <t>Благоустройство</t>
  </si>
  <si>
    <t xml:space="preserve">901 0503 0410181110 000 </t>
  </si>
  <si>
    <t xml:space="preserve">901 0503 0410181110 200 </t>
  </si>
  <si>
    <t xml:space="preserve">901 0503 0410181110 240 </t>
  </si>
  <si>
    <t xml:space="preserve">901 0503 0410181110 247 </t>
  </si>
  <si>
    <t xml:space="preserve">901 0503 0410181150 000 </t>
  </si>
  <si>
    <t xml:space="preserve">901 0503 0410181150 200 </t>
  </si>
  <si>
    <t xml:space="preserve">901 0503 0410181150 240 </t>
  </si>
  <si>
    <t xml:space="preserve">901 0503 0410181150 244 </t>
  </si>
  <si>
    <t>КУЛЬТУРА, КИНЕМАТОГРАФИЯ</t>
  </si>
  <si>
    <t xml:space="preserve">901 0800 0210180050 000 </t>
  </si>
  <si>
    <t xml:space="preserve">901 0800 0210180050 500 </t>
  </si>
  <si>
    <t xml:space="preserve">901 0800 0210180050 540 </t>
  </si>
  <si>
    <t xml:space="preserve">901 0800 0230180330 000 </t>
  </si>
  <si>
    <t xml:space="preserve">901 0800 0230180330 200 </t>
  </si>
  <si>
    <t xml:space="preserve">901 0800 0230180330 240 </t>
  </si>
  <si>
    <t xml:space="preserve">901 0800 0230180330 244 </t>
  </si>
  <si>
    <t xml:space="preserve">901 0800 0230180330 247 </t>
  </si>
  <si>
    <t xml:space="preserve">901 0800 9940020700 000 </t>
  </si>
  <si>
    <t xml:space="preserve">901 0800 9940020700 200 </t>
  </si>
  <si>
    <t xml:space="preserve">901 0800 9940020700 240 </t>
  </si>
  <si>
    <t xml:space="preserve">901 0800 9940020700 244 </t>
  </si>
  <si>
    <t xml:space="preserve">901 0800 9940020701 000 </t>
  </si>
  <si>
    <t xml:space="preserve">901 0800 9940020701 200 </t>
  </si>
  <si>
    <t xml:space="preserve">901 0800 9940020701 240 </t>
  </si>
  <si>
    <t xml:space="preserve">901 0800 9940020701 244 </t>
  </si>
  <si>
    <t>Культура</t>
  </si>
  <si>
    <t xml:space="preserve">901 0801 0210180050 000 </t>
  </si>
  <si>
    <t xml:space="preserve">901 0801 0210180050 500 </t>
  </si>
  <si>
    <t xml:space="preserve">901 0801 0210180050 540 </t>
  </si>
  <si>
    <t xml:space="preserve">901 0801 0230180330 000 </t>
  </si>
  <si>
    <t xml:space="preserve">901 0801 0230180330 200 </t>
  </si>
  <si>
    <t xml:space="preserve">901 0801 0230180330 240 </t>
  </si>
  <si>
    <t xml:space="preserve">901 0801 0230180330 244 </t>
  </si>
  <si>
    <t xml:space="preserve">901 0801 0230180330 247 </t>
  </si>
  <si>
    <t xml:space="preserve">901 0801 9940020700 000 </t>
  </si>
  <si>
    <t xml:space="preserve">901 0801 9940020700 200 </t>
  </si>
  <si>
    <t xml:space="preserve">901 0801 9940020700 240 </t>
  </si>
  <si>
    <t xml:space="preserve">901 0801 9940020700 244 </t>
  </si>
  <si>
    <t xml:space="preserve">901 0801 9940020701 000 </t>
  </si>
  <si>
    <t xml:space="preserve">901 0801 9940020701 200 </t>
  </si>
  <si>
    <t xml:space="preserve">901 0801 9940020701 240 </t>
  </si>
  <si>
    <t xml:space="preserve">901 0801 9940020701 244 </t>
  </si>
  <si>
    <t>СОЦИАЛЬНАЯ ПОЛИТИКА</t>
  </si>
  <si>
    <t xml:space="preserve">901 1000 0310228690 000 </t>
  </si>
  <si>
    <t>Социальное обеспечение и иные выплаты населению</t>
  </si>
  <si>
    <t xml:space="preserve">901 1000 0310228690 300 </t>
  </si>
  <si>
    <t>Публичные нормативные социальные выплаты гражданам</t>
  </si>
  <si>
    <t xml:space="preserve">901 1000 0310228690 310 </t>
  </si>
  <si>
    <t>Иные пенсии, социальные доплаты к пенсиям</t>
  </si>
  <si>
    <t xml:space="preserve">901 1000 0310228690 312 </t>
  </si>
  <si>
    <t>Пенсионное обеспечение</t>
  </si>
  <si>
    <t xml:space="preserve">901 1001 0310228690 000 </t>
  </si>
  <si>
    <t xml:space="preserve">901 1001 0310228690 300 </t>
  </si>
  <si>
    <t xml:space="preserve">901 1001 0310228690 310 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</si>
  <si>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</si>
  <si>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</si>
  <si>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</si>
  <si>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</si>
  <si>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</si>
  <si>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</si>
  <si>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</si>
  <si>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</si>
  <si>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</si>
  <si>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</si>
  <si>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</si>
  <si>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</si>
  <si>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</si>
  <si>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</si>
  <si>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</si>
  <si>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</si>
  <si>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</si>
  <si>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</si>
  <si>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</si>
  <si>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</si>
  <si>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</si>
  <si>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</si>
  <si>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</si>
  <si>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</si>
  <si>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</si>
  <si>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</si>
  <si>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</si>
  <si>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</si>
  <si>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</si>
  <si>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</si>
  <si>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</si>
  <si>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</si>
  <si>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</si>
  <si>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</si>
  <si>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</si>
  <si>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</si>
  <si>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</si>
  <si>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</si>
  <si>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</si>
  <si>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</si>
  <si>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</si>
  <si>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</si>
  <si>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C:\Обмен акц\117Y01.txt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</si>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</sst>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dd/mm/yyyy\ &quot;г.&quot;"/>
    <numFmt numFmtId="181" formatCode="?"/>
  </numFmts>
  <fonts count="25">
    <font>
      <sz val="10"/>
      <name val="Arial"/>
      <charset val="0"/>
    </font>
    <font>
      <sz val="8"/>
      <name val="Arial Cyr"/>
      <charset val="0"/>
    </font>
    <font>
      <b/>
      <sz val="11"/>
      <name val="Arial Cyr"/>
      <charset val="0"/>
    </font>
    <font>
      <sz val="10"/>
      <name val="Arial Cyr"/>
      <charset val="0"/>
    </font>
    <font>
      <b/>
      <sz val="8"/>
      <name val="Arial Cyr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7" applyNumberFormat="0" applyFill="0" applyAlignment="0" applyProtection="0">
      <alignment vertical="center"/>
    </xf>
    <xf numFmtId="0" fontId="12" fillId="0" borderId="47" applyNumberFormat="0" applyFill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9" applyNumberFormat="0" applyAlignment="0" applyProtection="0">
      <alignment vertical="center"/>
    </xf>
    <xf numFmtId="0" fontId="15" fillId="4" borderId="50" applyNumberFormat="0" applyAlignment="0" applyProtection="0">
      <alignment vertical="center"/>
    </xf>
    <xf numFmtId="0" fontId="16" fillId="4" borderId="49" applyNumberFormat="0" applyAlignment="0" applyProtection="0">
      <alignment vertical="center"/>
    </xf>
    <xf numFmtId="0" fontId="17" fillId="5" borderId="51" applyNumberFormat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0" borderId="5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5">
    <xf numFmtId="0" fontId="0" fillId="0" borderId="0" xfId="0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1" fillId="0" borderId="16" xfId="0" applyNumberFormat="1" applyFont="1" applyBorder="1" applyAlignment="1" applyProtection="1">
      <alignment horizontal="center" vertical="center"/>
    </xf>
    <xf numFmtId="49" fontId="4" fillId="0" borderId="17" xfId="0" applyNumberFormat="1" applyFont="1" applyBorder="1" applyAlignment="1" applyProtection="1">
      <alignment horizontal="left" wrapText="1"/>
    </xf>
    <xf numFmtId="49" fontId="4" fillId="0" borderId="18" xfId="0" applyNumberFormat="1" applyFont="1" applyBorder="1" applyAlignment="1" applyProtection="1">
      <alignment horizontal="center" wrapText="1"/>
    </xf>
    <xf numFmtId="49" fontId="4" fillId="0" borderId="19" xfId="0" applyNumberFormat="1" applyFont="1" applyBorder="1" applyAlignment="1" applyProtection="1">
      <alignment horizontal="center" wrapText="1"/>
    </xf>
    <xf numFmtId="4" fontId="4" fillId="0" borderId="19" xfId="0" applyNumberFormat="1" applyFont="1" applyBorder="1" applyAlignment="1" applyProtection="1">
      <alignment horizontal="right"/>
    </xf>
    <xf numFmtId="4" fontId="4" fillId="0" borderId="20" xfId="0" applyNumberFormat="1" applyFont="1" applyBorder="1" applyAlignment="1" applyProtection="1">
      <alignment horizontal="right"/>
    </xf>
    <xf numFmtId="0" fontId="1" fillId="0" borderId="21" xfId="0" applyFont="1" applyBorder="1" applyAlignment="1" applyProtection="1">
      <alignment horizontal="left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49" fontId="1" fillId="0" borderId="23" xfId="0" applyNumberFormat="1" applyFont="1" applyBorder="1" applyAlignment="1" applyProtection="1">
      <alignment horizontal="center"/>
    </xf>
    <xf numFmtId="49" fontId="1" fillId="0" borderId="24" xfId="0" applyNumberFormat="1" applyFont="1" applyBorder="1" applyAlignment="1" applyProtection="1">
      <alignment horizontal="center"/>
    </xf>
    <xf numFmtId="49" fontId="4" fillId="0" borderId="25" xfId="0" applyNumberFormat="1" applyFont="1" applyBorder="1" applyAlignment="1" applyProtection="1">
      <alignment horizontal="left" wrapText="1"/>
    </xf>
    <xf numFmtId="49" fontId="4" fillId="0" borderId="9" xfId="0" applyNumberFormat="1" applyFont="1" applyBorder="1" applyAlignment="1" applyProtection="1">
      <alignment horizontal="center" wrapText="1"/>
    </xf>
    <xf numFmtId="49" fontId="4" fillId="0" borderId="10" xfId="0" applyNumberFormat="1" applyFont="1" applyBorder="1" applyAlignment="1" applyProtection="1">
      <alignment horizontal="center" wrapText="1"/>
    </xf>
    <xf numFmtId="4" fontId="4" fillId="0" borderId="10" xfId="0" applyNumberFormat="1" applyFont="1" applyBorder="1" applyAlignment="1" applyProtection="1">
      <alignment horizontal="right"/>
    </xf>
    <xf numFmtId="4" fontId="4" fillId="0" borderId="12" xfId="0" applyNumberFormat="1" applyFont="1" applyBorder="1" applyAlignment="1" applyProtection="1">
      <alignment horizontal="right"/>
    </xf>
    <xf numFmtId="49" fontId="1" fillId="0" borderId="26" xfId="0" applyNumberFormat="1" applyFont="1" applyBorder="1" applyAlignment="1" applyProtection="1">
      <alignment horizontal="left" wrapText="1"/>
    </xf>
    <xf numFmtId="49" fontId="1" fillId="0" borderId="18" xfId="0" applyNumberFormat="1" applyFont="1" applyBorder="1" applyAlignment="1" applyProtection="1">
      <alignment horizontal="center" wrapText="1"/>
    </xf>
    <xf numFmtId="49" fontId="1" fillId="0" borderId="19" xfId="0" applyNumberFormat="1" applyFont="1" applyBorder="1" applyAlignment="1" applyProtection="1">
      <alignment horizontal="center" wrapText="1"/>
    </xf>
    <xf numFmtId="4" fontId="1" fillId="0" borderId="19" xfId="0" applyNumberFormat="1" applyFont="1" applyBorder="1" applyAlignment="1" applyProtection="1">
      <alignment horizontal="right"/>
    </xf>
    <xf numFmtId="4" fontId="1" fillId="0" borderId="20" xfId="0" applyNumberFormat="1" applyFont="1" applyBorder="1" applyAlignment="1" applyProtection="1">
      <alignment horizontal="right"/>
    </xf>
    <xf numFmtId="0" fontId="3" fillId="0" borderId="27" xfId="0" applyFont="1" applyBorder="1" applyAlignment="1" applyProtection="1">
      <alignment horizontal="left"/>
    </xf>
    <xf numFmtId="0" fontId="3" fillId="0" borderId="28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left"/>
    </xf>
    <xf numFmtId="49" fontId="3" fillId="0" borderId="28" xfId="0" applyNumberFormat="1" applyFont="1" applyBorder="1" applyAlignment="1" applyProtection="1"/>
    <xf numFmtId="0" fontId="3" fillId="0" borderId="28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0" fontId="1" fillId="0" borderId="1" xfId="0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vertical="center"/>
    </xf>
    <xf numFmtId="49" fontId="4" fillId="0" borderId="29" xfId="0" applyNumberFormat="1" applyFont="1" applyBorder="1" applyAlignment="1" applyProtection="1">
      <alignment horizontal="center" wrapText="1"/>
    </xf>
    <xf numFmtId="49" fontId="4" fillId="0" borderId="11" xfId="0" applyNumberFormat="1" applyFont="1" applyBorder="1" applyAlignment="1" applyProtection="1">
      <alignment horizontal="center"/>
    </xf>
    <xf numFmtId="4" fontId="4" fillId="0" borderId="11" xfId="0" applyNumberFormat="1" applyFont="1" applyBorder="1" applyAlignment="1" applyProtection="1">
      <alignment horizontal="right"/>
    </xf>
    <xf numFmtId="0" fontId="1" fillId="0" borderId="30" xfId="0" applyFont="1" applyBorder="1" applyAlignment="1" applyProtection="1"/>
    <xf numFmtId="0" fontId="3" fillId="0" borderId="22" xfId="0" applyFont="1" applyBorder="1" applyAlignment="1" applyProtection="1"/>
    <xf numFmtId="0" fontId="3" fillId="0" borderId="31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right"/>
    </xf>
    <xf numFmtId="0" fontId="3" fillId="0" borderId="23" xfId="0" applyFont="1" applyBorder="1" applyAlignment="1" applyProtection="1"/>
    <xf numFmtId="0" fontId="3" fillId="0" borderId="24" xfId="0" applyFont="1" applyBorder="1" applyAlignment="1" applyProtection="1"/>
    <xf numFmtId="49" fontId="1" fillId="0" borderId="32" xfId="0" applyNumberFormat="1" applyFont="1" applyBorder="1" applyAlignment="1" applyProtection="1">
      <alignment horizontal="center" wrapText="1"/>
    </xf>
    <xf numFmtId="49" fontId="1" fillId="0" borderId="33" xfId="0" applyNumberFormat="1" applyFont="1" applyBorder="1" applyAlignment="1" applyProtection="1">
      <alignment horizontal="center"/>
    </xf>
    <xf numFmtId="4" fontId="1" fillId="0" borderId="33" xfId="0" applyNumberFormat="1" applyFont="1" applyBorder="1" applyAlignment="1" applyProtection="1">
      <alignment horizontal="right"/>
    </xf>
    <xf numFmtId="0" fontId="3" fillId="0" borderId="34" xfId="0" applyFont="1" applyBorder="1" applyAlignment="1" applyProtection="1"/>
    <xf numFmtId="0" fontId="3" fillId="0" borderId="35" xfId="0" applyFont="1" applyBorder="1" applyAlignment="1" applyProtection="1"/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right"/>
    </xf>
    <xf numFmtId="49" fontId="1" fillId="0" borderId="20" xfId="0" applyNumberFormat="1" applyFont="1" applyBorder="1" applyAlignment="1" applyProtection="1">
      <alignment horizontal="left" wrapText="1"/>
    </xf>
    <xf numFmtId="49" fontId="1" fillId="0" borderId="36" xfId="0" applyNumberFormat="1" applyFont="1" applyBorder="1" applyAlignment="1" applyProtection="1">
      <alignment horizontal="center" wrapText="1"/>
    </xf>
    <xf numFmtId="49" fontId="1" fillId="0" borderId="37" xfId="0" applyNumberFormat="1" applyFont="1" applyBorder="1" applyAlignment="1" applyProtection="1">
      <alignment horizontal="center"/>
    </xf>
    <xf numFmtId="4" fontId="1" fillId="0" borderId="38" xfId="0" applyNumberFormat="1" applyFont="1" applyBorder="1" applyAlignment="1" applyProtection="1">
      <alignment horizontal="right"/>
    </xf>
    <xf numFmtId="4" fontId="1" fillId="0" borderId="39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center"/>
    </xf>
    <xf numFmtId="49" fontId="1" fillId="0" borderId="40" xfId="0" applyNumberFormat="1" applyFont="1" applyBorder="1" applyAlignment="1" applyProtection="1">
      <alignment horizontal="centerContinuous"/>
    </xf>
    <xf numFmtId="180" fontId="1" fillId="0" borderId="41" xfId="0" applyNumberFormat="1" applyFont="1" applyBorder="1" applyAlignment="1" applyProtection="1">
      <alignment horizontal="center"/>
    </xf>
    <xf numFmtId="49" fontId="1" fillId="0" borderId="42" xfId="0" applyNumberFormat="1" applyFont="1" applyBorder="1" applyAlignment="1" applyProtection="1">
      <alignment horizontal="center"/>
    </xf>
    <xf numFmtId="49" fontId="1" fillId="0" borderId="43" xfId="0" applyNumberFormat="1" applyFont="1" applyBorder="1" applyAlignment="1" applyProtection="1">
      <alignment horizontal="left" wrapText="1"/>
    </xf>
    <xf numFmtId="49" fontId="3" fillId="0" borderId="43" xfId="0" applyNumberFormat="1" applyFont="1" applyBorder="1" applyAlignment="1" applyProtection="1">
      <alignment wrapText="1"/>
    </xf>
    <xf numFmtId="49" fontId="1" fillId="0" borderId="34" xfId="0" applyNumberFormat="1" applyFont="1" applyBorder="1" applyAlignment="1" applyProtection="1">
      <alignment horizontal="left" wrapText="1"/>
    </xf>
    <xf numFmtId="49" fontId="1" fillId="0" borderId="41" xfId="0" applyNumberFormat="1" applyFont="1" applyBorder="1" applyAlignment="1" applyProtection="1">
      <alignment horizontal="center"/>
    </xf>
    <xf numFmtId="49" fontId="1" fillId="0" borderId="42" xfId="0" applyNumberFormat="1" applyFont="1" applyBorder="1" applyAlignment="1" applyProtection="1">
      <alignment horizontal="centerContinuous"/>
    </xf>
    <xf numFmtId="49" fontId="1" fillId="0" borderId="0" xfId="0" applyNumberFormat="1" applyFont="1" applyBorder="1" applyAlignment="1" applyProtection="1">
      <alignment horizontal="left"/>
    </xf>
    <xf numFmtId="49" fontId="1" fillId="0" borderId="44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/>
    <xf numFmtId="49" fontId="1" fillId="0" borderId="45" xfId="0" applyNumberFormat="1" applyFont="1" applyBorder="1" applyAlignment="1" applyProtection="1">
      <alignment horizontal="center" vertical="center"/>
    </xf>
    <xf numFmtId="49" fontId="4" fillId="0" borderId="26" xfId="0" applyNumberFormat="1" applyFont="1" applyBorder="1" applyAlignment="1" applyProtection="1">
      <alignment horizontal="left" wrapText="1"/>
    </xf>
    <xf numFmtId="49" fontId="4" fillId="0" borderId="33" xfId="0" applyNumberFormat="1" applyFont="1" applyBorder="1" applyAlignment="1" applyProtection="1">
      <alignment horizontal="center"/>
    </xf>
    <xf numFmtId="49" fontId="1" fillId="0" borderId="30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31" xfId="0" applyNumberFormat="1" applyFont="1" applyBorder="1" applyAlignment="1" applyProtection="1">
      <alignment horizontal="center"/>
    </xf>
    <xf numFmtId="4" fontId="1" fillId="0" borderId="23" xfId="0" applyNumberFormat="1" applyFont="1" applyBorder="1" applyAlignment="1" applyProtection="1">
      <alignment horizontal="right"/>
    </xf>
    <xf numFmtId="4" fontId="1" fillId="0" borderId="24" xfId="0" applyNumberFormat="1" applyFont="1" applyBorder="1" applyAlignment="1" applyProtection="1">
      <alignment horizontal="right"/>
    </xf>
    <xf numFmtId="181" fontId="4" fillId="0" borderId="26" xfId="0" applyNumberFormat="1" applyFont="1" applyBorder="1" applyAlignment="1" applyProtection="1">
      <alignment horizontal="left" wrapText="1"/>
    </xf>
    <xf numFmtId="181" fontId="1" fillId="0" borderId="26" xfId="0" applyNumberFormat="1" applyFont="1" applyBorder="1" applyAlignment="1" applyProtection="1">
      <alignment horizontal="left" wrapText="1"/>
    </xf>
    <xf numFmtId="0" fontId="1" fillId="0" borderId="27" xfId="0" applyFont="1" applyBorder="1" applyAlignment="1" applyProtection="1">
      <alignment horizontal="left"/>
    </xf>
    <xf numFmtId="0" fontId="1" fillId="0" borderId="28" xfId="0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2222500</xdr:colOff>
      <xdr:row>27</xdr:row>
      <xdr:rowOff>47625</xdr:rowOff>
    </xdr:to>
    <xdr:grpSp>
      <xdr:nvGrpSpPr>
        <xdr:cNvPr id="3073" name="Group 1"/>
        <xdr:cNvGrpSpPr/>
      </xdr:nvGrpSpPr>
      <xdr:grpSpPr>
        <a:xfrm>
          <a:off x="0" y="3822700"/>
          <a:ext cx="5504815" cy="371475"/>
          <a:chOff x="0" y="0"/>
          <a:chExt cx="1023" cy="255"/>
        </a:xfrm>
      </xdr:grpSpPr>
      <xdr:sp>
        <xdr:nvSpPr>
          <xdr:cNvPr id="3074" name="Text Box 2"/>
          <xdr:cNvSpPr txBox="1"/>
        </xdr:nvSpPr>
        <xdr:spPr>
          <a:xfrm>
            <a:off x="1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b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Руководитель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75" name="Text Box 3"/>
          <xdr:cNvSpPr txBox="1"/>
        </xdr:nvSpPr>
        <xdr:spPr>
          <a:xfrm>
            <a:off x="404" y="1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l"/>
            <a:endParaRPr lang="ru-RU" altLang="en-US"/>
          </a:p>
        </xdr:txBody>
      </xdr:sp>
      <xdr:sp>
        <xdr:nvSpPr>
          <xdr:cNvPr id="3076" name="Text Box 4"/>
          <xdr:cNvSpPr txBox="1"/>
        </xdr:nvSpPr>
        <xdr:spPr>
          <a:xfrm>
            <a:off x="404" y="94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(подпись)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77" name="Line 5"/>
          <xdr:cNvSpPr/>
        </xdr:nvSpPr>
        <xdr:spPr>
          <a:xfrm>
            <a:off x="404" y="94"/>
            <a:ext cx="165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  <xdr:sp>
        <xdr:nvSpPr>
          <xdr:cNvPr id="3078" name="Text Box 6"/>
          <xdr:cNvSpPr txBox="1"/>
        </xdr:nvSpPr>
        <xdr:spPr>
          <a:xfrm>
            <a:off x="625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ctr"/>
            <a:endParaRPr lang="ru-RU" altLang="en-US"/>
          </a:p>
        </xdr:txBody>
      </xdr:sp>
      <xdr:sp>
        <xdr:nvSpPr>
          <xdr:cNvPr id="3079" name="Text Box 7"/>
          <xdr:cNvSpPr txBox="1"/>
        </xdr:nvSpPr>
        <xdr:spPr>
          <a:xfrm>
            <a:off x="625" y="94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(расшифровка подписи)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0" name="Line 8"/>
          <xdr:cNvSpPr/>
        </xdr:nvSpPr>
        <xdr:spPr>
          <a:xfrm>
            <a:off x="625" y="94"/>
            <a:ext cx="347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2222500</xdr:colOff>
      <xdr:row>31</xdr:row>
      <xdr:rowOff>66040</xdr:rowOff>
    </xdr:to>
    <xdr:grpSp>
      <xdr:nvGrpSpPr>
        <xdr:cNvPr id="3081" name="Group 9"/>
        <xdr:cNvGrpSpPr/>
      </xdr:nvGrpSpPr>
      <xdr:grpSpPr>
        <a:xfrm>
          <a:off x="0" y="4384675"/>
          <a:ext cx="5504815" cy="475615"/>
          <a:chOff x="0" y="0"/>
          <a:chExt cx="1023" cy="255"/>
        </a:xfrm>
      </xdr:grpSpPr>
      <xdr:sp>
        <xdr:nvSpPr>
          <xdr:cNvPr id="3082" name="Text Box 10"/>
          <xdr:cNvSpPr txBox="1"/>
        </xdr:nvSpPr>
        <xdr:spPr>
          <a:xfrm>
            <a:off x="1" y="1"/>
            <a:ext cx="347" cy="137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b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Руководитель финансово-экономической службы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3" name="Text Box 11"/>
          <xdr:cNvSpPr txBox="1"/>
        </xdr:nvSpPr>
        <xdr:spPr>
          <a:xfrm>
            <a:off x="404" y="1"/>
            <a:ext cx="165" cy="137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l"/>
            <a:endParaRPr lang="ru-RU" altLang="en-US"/>
          </a:p>
        </xdr:txBody>
      </xdr:sp>
      <xdr:sp>
        <xdr:nvSpPr>
          <xdr:cNvPr id="3084" name="Text Box 12"/>
          <xdr:cNvSpPr txBox="1"/>
        </xdr:nvSpPr>
        <xdr:spPr>
          <a:xfrm>
            <a:off x="404" y="139"/>
            <a:ext cx="165" cy="6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(подпись)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5" name="Line 13"/>
          <xdr:cNvSpPr/>
        </xdr:nvSpPr>
        <xdr:spPr>
          <a:xfrm>
            <a:off x="404" y="139"/>
            <a:ext cx="165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  <xdr:sp>
        <xdr:nvSpPr>
          <xdr:cNvPr id="3086" name="Text Box 14"/>
          <xdr:cNvSpPr txBox="1"/>
        </xdr:nvSpPr>
        <xdr:spPr>
          <a:xfrm>
            <a:off x="625" y="1"/>
            <a:ext cx="347" cy="137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ctr"/>
            <a:endParaRPr lang="ru-RU" altLang="en-US"/>
          </a:p>
        </xdr:txBody>
      </xdr:sp>
      <xdr:sp>
        <xdr:nvSpPr>
          <xdr:cNvPr id="3087" name="Text Box 15"/>
          <xdr:cNvSpPr txBox="1"/>
        </xdr:nvSpPr>
        <xdr:spPr>
          <a:xfrm>
            <a:off x="625" y="139"/>
            <a:ext cx="347" cy="6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(расшифровка подписи)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88" name="Line 16"/>
          <xdr:cNvSpPr/>
        </xdr:nvSpPr>
        <xdr:spPr>
          <a:xfrm>
            <a:off x="625" y="139"/>
            <a:ext cx="347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</xdr:grpSp>
    <xdr:clientData/>
  </xdr:twoCellAnchor>
  <xdr:twoCellAnchor>
    <xdr:from>
      <xdr:col>0</xdr:col>
      <xdr:colOff>0</xdr:colOff>
      <xdr:row>32</xdr:row>
      <xdr:rowOff>93980</xdr:rowOff>
    </xdr:from>
    <xdr:to>
      <xdr:col>2</xdr:col>
      <xdr:colOff>2222500</xdr:colOff>
      <xdr:row>34</xdr:row>
      <xdr:rowOff>113030</xdr:rowOff>
    </xdr:to>
    <xdr:grpSp>
      <xdr:nvGrpSpPr>
        <xdr:cNvPr id="3089" name="Group 17"/>
        <xdr:cNvGrpSpPr/>
      </xdr:nvGrpSpPr>
      <xdr:grpSpPr>
        <a:xfrm>
          <a:off x="0" y="5050155"/>
          <a:ext cx="5504815" cy="342900"/>
          <a:chOff x="0" y="0"/>
          <a:chExt cx="1023" cy="255"/>
        </a:xfrm>
      </xdr:grpSpPr>
      <xdr:sp>
        <xdr:nvSpPr>
          <xdr:cNvPr id="3090" name="Text Box 18"/>
          <xdr:cNvSpPr txBox="1"/>
        </xdr:nvSpPr>
        <xdr:spPr>
          <a:xfrm>
            <a:off x="1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b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Главный бухгалтер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91" name="Text Box 19"/>
          <xdr:cNvSpPr txBox="1"/>
        </xdr:nvSpPr>
        <xdr:spPr>
          <a:xfrm>
            <a:off x="404" y="1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l"/>
            <a:endParaRPr lang="ru-RU" altLang="en-US"/>
          </a:p>
        </xdr:txBody>
      </xdr:sp>
      <xdr:sp>
        <xdr:nvSpPr>
          <xdr:cNvPr id="3092" name="Text Box 20"/>
          <xdr:cNvSpPr txBox="1"/>
        </xdr:nvSpPr>
        <xdr:spPr>
          <a:xfrm>
            <a:off x="404" y="94"/>
            <a:ext cx="165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(подпись)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93" name="Line 21"/>
          <xdr:cNvSpPr/>
        </xdr:nvSpPr>
        <xdr:spPr>
          <a:xfrm>
            <a:off x="404" y="94"/>
            <a:ext cx="165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  <xdr:sp>
        <xdr:nvSpPr>
          <xdr:cNvPr id="3094" name="Text Box 22"/>
          <xdr:cNvSpPr txBox="1"/>
        </xdr:nvSpPr>
        <xdr:spPr>
          <a:xfrm>
            <a:off x="625" y="1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="horz" anchor="b" anchorCtr="0"/>
          <a:p>
            <a:pPr algn="ctr"/>
            <a:endParaRPr lang="ru-RU" altLang="en-US"/>
          </a:p>
        </xdr:txBody>
      </xdr:sp>
      <xdr:sp>
        <xdr:nvSpPr>
          <xdr:cNvPr id="3095" name="Text Box 23"/>
          <xdr:cNvSpPr txBox="1"/>
        </xdr:nvSpPr>
        <xdr:spPr>
          <a:xfrm>
            <a:off x="625" y="94"/>
            <a:ext cx="347" cy="92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p>
            <a:pPr algn="ctr" rtl="0"/>
            <a:r>
              <a:rPr lang="zh-CN" altLang="en-US" sz="800"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latin typeface="Sans Serif" charset="0"/>
                <a:ea typeface="Sans Serif" charset="0"/>
                <a:cs typeface="Sans Serif" charset="0"/>
                <a:sym typeface="Sans Serif" charset="0"/>
              </a:rPr>
              <a:t>(расшифровка подписи)</a:t>
            </a:r>
            <a:endParaRPr lang="zh-CN" altLang="en-US" sz="8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Sans Serif" charset="0"/>
              <a:ea typeface="Sans Serif" charset="0"/>
              <a:cs typeface="Sans Serif" charset="0"/>
              <a:sym typeface="Sans Serif" charset="0"/>
            </a:endParaRPr>
          </a:p>
        </xdr:txBody>
      </xdr:sp>
      <xdr:sp>
        <xdr:nvSpPr>
          <xdr:cNvPr id="3096" name="Line 24"/>
          <xdr:cNvSpPr/>
        </xdr:nvSpPr>
        <xdr:spPr>
          <a:xfrm>
            <a:off x="625" y="94"/>
            <a:ext cx="347" cy="0"/>
          </a:xfrm>
          <a:prstGeom prst="line">
            <a:avLst/>
          </a:prstGeom>
          <a:ln w="9525" cap="flat" cmpd="sng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headEnd type="none" w="med" len="med"/>
            <a:tailEnd type="none" w="med" len="med"/>
          </a:ln>
        </xdr:spPr>
        <xdr:txBody>
          <a:bodyPr vert="horz" anchor="ctr" anchorCtr="0"/>
          <a:p>
            <a:pPr algn="ctr"/>
            <a:endParaRPr lang="ru-RU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showGridLines="0" zoomScaleSheetLayoutView="60" workbookViewId="0">
      <selection activeCell="A1" sqref="A1:D1"/>
    </sheetView>
  </sheetViews>
  <sheetFormatPr defaultColWidth="8.88888888888889" defaultRowHeight="12.75" customHeight="1" outlineLevelCol="5"/>
  <cols>
    <col min="1" max="1" width="43.712962962963" customWidth="1"/>
    <col min="2" max="2" width="6.13888888888889" customWidth="1"/>
    <col min="3" max="3" width="40.712962962963" customWidth="1"/>
    <col min="4" max="4" width="21" customWidth="1"/>
    <col min="5" max="6" width="18.712962962963" customWidth="1"/>
  </cols>
  <sheetData>
    <row r="1" ht="13.8" spans="1:6">
      <c r="A1" s="2"/>
      <c r="B1" s="2"/>
      <c r="C1" s="2"/>
      <c r="D1" s="2"/>
      <c r="E1" s="54"/>
      <c r="F1" s="54"/>
    </row>
    <row r="2" ht="16.9" customHeight="1" spans="1:6">
      <c r="A2" s="2" t="s">
        <v>0</v>
      </c>
      <c r="B2" s="2"/>
      <c r="C2" s="2"/>
      <c r="D2" s="2"/>
      <c r="E2" s="89"/>
      <c r="F2" s="90" t="s">
        <v>1</v>
      </c>
    </row>
    <row r="3" ht="13.2" spans="1:6">
      <c r="A3" s="3"/>
      <c r="B3" s="3"/>
      <c r="C3" s="3"/>
      <c r="D3" s="3"/>
      <c r="E3" s="1" t="s">
        <v>2</v>
      </c>
      <c r="F3" s="91" t="s">
        <v>3</v>
      </c>
    </row>
    <row r="4" spans="1:6">
      <c r="A4" s="55" t="s">
        <v>4</v>
      </c>
      <c r="B4" s="55"/>
      <c r="C4" s="55"/>
      <c r="D4" s="55"/>
      <c r="E4" s="89" t="s">
        <v>5</v>
      </c>
      <c r="F4" s="92" t="s">
        <v>6</v>
      </c>
    </row>
    <row r="5" ht="13.2" spans="1:6">
      <c r="A5" s="6"/>
      <c r="B5" s="6"/>
      <c r="C5" s="6"/>
      <c r="D5" s="6"/>
      <c r="E5" s="89" t="s">
        <v>7</v>
      </c>
      <c r="F5" s="93" t="s">
        <v>8</v>
      </c>
    </row>
    <row r="6" ht="24.6" customHeight="1" spans="1:6">
      <c r="A6" s="53" t="s">
        <v>9</v>
      </c>
      <c r="B6" s="94" t="s">
        <v>10</v>
      </c>
      <c r="C6" s="95"/>
      <c r="D6" s="95"/>
      <c r="E6" s="89" t="s">
        <v>11</v>
      </c>
      <c r="F6" s="93" t="s">
        <v>12</v>
      </c>
    </row>
    <row r="7" spans="1:6">
      <c r="A7" s="53" t="s">
        <v>13</v>
      </c>
      <c r="B7" s="96" t="s">
        <v>14</v>
      </c>
      <c r="C7" s="96"/>
      <c r="D7" s="96"/>
      <c r="E7" s="89" t="s">
        <v>15</v>
      </c>
      <c r="F7" s="97" t="s">
        <v>16</v>
      </c>
    </row>
    <row r="8" spans="1:6">
      <c r="A8" s="53" t="s">
        <v>17</v>
      </c>
      <c r="B8" s="53"/>
      <c r="C8" s="53"/>
      <c r="D8" s="56"/>
      <c r="E8" s="89"/>
      <c r="F8" s="98"/>
    </row>
    <row r="9" ht="13.5" spans="1:6">
      <c r="A9" s="53" t="s">
        <v>18</v>
      </c>
      <c r="B9" s="53"/>
      <c r="C9" s="99"/>
      <c r="D9" s="56"/>
      <c r="E9" s="89" t="s">
        <v>19</v>
      </c>
      <c r="F9" s="100" t="s">
        <v>20</v>
      </c>
    </row>
    <row r="10" ht="20.25" customHeight="1" spans="1:6">
      <c r="A10" s="2" t="s">
        <v>21</v>
      </c>
      <c r="B10" s="2"/>
      <c r="C10" s="2"/>
      <c r="D10" s="2"/>
      <c r="E10" s="2"/>
      <c r="F10" s="101"/>
    </row>
    <row r="11" ht="4.15" customHeight="1" spans="1:6">
      <c r="A11" s="7" t="s">
        <v>22</v>
      </c>
      <c r="B11" s="8" t="s">
        <v>23</v>
      </c>
      <c r="C11" s="8" t="s">
        <v>24</v>
      </c>
      <c r="D11" s="10" t="s">
        <v>25</v>
      </c>
      <c r="E11" s="10" t="s">
        <v>26</v>
      </c>
      <c r="F11" s="11" t="s">
        <v>27</v>
      </c>
    </row>
    <row r="12" ht="3.6" customHeight="1" spans="1:6">
      <c r="A12" s="12"/>
      <c r="B12" s="13"/>
      <c r="C12" s="13"/>
      <c r="D12" s="15"/>
      <c r="E12" s="15"/>
      <c r="F12" s="16"/>
    </row>
    <row r="13" ht="3" customHeight="1" spans="1:6">
      <c r="A13" s="12"/>
      <c r="B13" s="13"/>
      <c r="C13" s="13"/>
      <c r="D13" s="15"/>
      <c r="E13" s="15"/>
      <c r="F13" s="16"/>
    </row>
    <row r="14" ht="3" customHeight="1" spans="1:6">
      <c r="A14" s="12"/>
      <c r="B14" s="13"/>
      <c r="C14" s="13"/>
      <c r="D14" s="15"/>
      <c r="E14" s="15"/>
      <c r="F14" s="16"/>
    </row>
    <row r="15" ht="3" customHeight="1" spans="1:6">
      <c r="A15" s="12"/>
      <c r="B15" s="13"/>
      <c r="C15" s="13"/>
      <c r="D15" s="15"/>
      <c r="E15" s="15"/>
      <c r="F15" s="16"/>
    </row>
    <row r="16" ht="3" customHeight="1" spans="1:6">
      <c r="A16" s="12"/>
      <c r="B16" s="13"/>
      <c r="C16" s="13"/>
      <c r="D16" s="15"/>
      <c r="E16" s="15"/>
      <c r="F16" s="16"/>
    </row>
    <row r="17" ht="23.45" customHeight="1" spans="1:6">
      <c r="A17" s="17"/>
      <c r="B17" s="18"/>
      <c r="C17" s="18"/>
      <c r="D17" s="20"/>
      <c r="E17" s="20"/>
      <c r="F17" s="21"/>
    </row>
    <row r="18" ht="12.6" customHeight="1" spans="1:6">
      <c r="A18" s="22">
        <v>1</v>
      </c>
      <c r="B18" s="23">
        <v>2</v>
      </c>
      <c r="C18" s="24">
        <v>3</v>
      </c>
      <c r="D18" s="25" t="s">
        <v>28</v>
      </c>
      <c r="E18" s="102" t="s">
        <v>29</v>
      </c>
      <c r="F18" s="27" t="s">
        <v>30</v>
      </c>
    </row>
    <row r="19" spans="1:6">
      <c r="A19" s="103" t="s">
        <v>31</v>
      </c>
      <c r="B19" s="29" t="s">
        <v>32</v>
      </c>
      <c r="C19" s="104" t="s">
        <v>33</v>
      </c>
      <c r="D19" s="31">
        <v>6062623</v>
      </c>
      <c r="E19" s="31">
        <v>5358174.32</v>
      </c>
      <c r="F19" s="32">
        <f>IF(OR(D19="-",IF(E19="-",0,E19)&gt;=IF(D19="-",0,D19)),"-",IF(D19="-",0,D19)-IF(E19="-",0,E19))</f>
        <v>704448.68</v>
      </c>
    </row>
    <row r="20" spans="1:6">
      <c r="A20" s="105" t="s">
        <v>34</v>
      </c>
      <c r="B20" s="106"/>
      <c r="C20" s="107"/>
      <c r="D20" s="108"/>
      <c r="E20" s="108"/>
      <c r="F20" s="109"/>
    </row>
    <row r="21" ht="61.2" spans="1:6">
      <c r="A21" s="110" t="s">
        <v>35</v>
      </c>
      <c r="B21" s="29" t="s">
        <v>32</v>
      </c>
      <c r="C21" s="104" t="s">
        <v>36</v>
      </c>
      <c r="D21" s="31">
        <v>31000</v>
      </c>
      <c r="E21" s="31">
        <v>25546.79</v>
      </c>
      <c r="F21" s="32">
        <f t="shared" ref="F21:F48" si="0">IF(OR(D21="-",IF(E21="-",0,E21)&gt;=IF(D21="-",0,D21)),"-",IF(D21="-",0,D21)-IF(E21="-",0,E21))</f>
        <v>5453.21</v>
      </c>
    </row>
    <row r="22" ht="81.6" spans="1:6">
      <c r="A22" s="111" t="s">
        <v>37</v>
      </c>
      <c r="B22" s="44" t="s">
        <v>32</v>
      </c>
      <c r="C22" s="78" t="s">
        <v>38</v>
      </c>
      <c r="D22" s="46">
        <v>31000</v>
      </c>
      <c r="E22" s="46">
        <v>25494.9</v>
      </c>
      <c r="F22" s="47">
        <f t="shared" si="0"/>
        <v>5505.1</v>
      </c>
    </row>
    <row r="23" ht="81.6" spans="1:6">
      <c r="A23" s="111" t="s">
        <v>39</v>
      </c>
      <c r="B23" s="44" t="s">
        <v>32</v>
      </c>
      <c r="C23" s="78" t="s">
        <v>40</v>
      </c>
      <c r="D23" s="46" t="s">
        <v>41</v>
      </c>
      <c r="E23" s="46">
        <v>51.89</v>
      </c>
      <c r="F23" s="47" t="str">
        <f t="shared" si="0"/>
        <v>-</v>
      </c>
    </row>
    <row r="24" ht="30.6" spans="1:6">
      <c r="A24" s="103" t="s">
        <v>42</v>
      </c>
      <c r="B24" s="29" t="s">
        <v>32</v>
      </c>
      <c r="C24" s="104" t="s">
        <v>43</v>
      </c>
      <c r="D24" s="31" t="s">
        <v>41</v>
      </c>
      <c r="E24" s="31">
        <v>5408.93</v>
      </c>
      <c r="F24" s="32" t="str">
        <f t="shared" si="0"/>
        <v>-</v>
      </c>
    </row>
    <row r="25" ht="51" spans="1:6">
      <c r="A25" s="43" t="s">
        <v>44</v>
      </c>
      <c r="B25" s="44" t="s">
        <v>32</v>
      </c>
      <c r="C25" s="78" t="s">
        <v>45</v>
      </c>
      <c r="D25" s="46" t="s">
        <v>41</v>
      </c>
      <c r="E25" s="46">
        <v>5154.7</v>
      </c>
      <c r="F25" s="47" t="str">
        <f t="shared" si="0"/>
        <v>-</v>
      </c>
    </row>
    <row r="26" ht="51" spans="1:6">
      <c r="A26" s="43" t="s">
        <v>46</v>
      </c>
      <c r="B26" s="44" t="s">
        <v>32</v>
      </c>
      <c r="C26" s="78" t="s">
        <v>47</v>
      </c>
      <c r="D26" s="46" t="s">
        <v>41</v>
      </c>
      <c r="E26" s="46">
        <v>254.23</v>
      </c>
      <c r="F26" s="47" t="str">
        <f t="shared" si="0"/>
        <v>-</v>
      </c>
    </row>
    <row r="27" ht="71.4" spans="1:6">
      <c r="A27" s="110" t="s">
        <v>48</v>
      </c>
      <c r="B27" s="29" t="s">
        <v>32</v>
      </c>
      <c r="C27" s="104" t="s">
        <v>49</v>
      </c>
      <c r="D27" s="31">
        <v>626000</v>
      </c>
      <c r="E27" s="31">
        <v>716548.85</v>
      </c>
      <c r="F27" s="32" t="str">
        <f t="shared" si="0"/>
        <v>-</v>
      </c>
    </row>
    <row r="28" ht="81.6" spans="1:6">
      <c r="A28" s="110" t="s">
        <v>50</v>
      </c>
      <c r="B28" s="29" t="s">
        <v>32</v>
      </c>
      <c r="C28" s="104" t="s">
        <v>51</v>
      </c>
      <c r="D28" s="31">
        <v>4000</v>
      </c>
      <c r="E28" s="31">
        <v>3821.94</v>
      </c>
      <c r="F28" s="32">
        <f t="shared" si="0"/>
        <v>178.06</v>
      </c>
    </row>
    <row r="29" ht="71.4" spans="1:6">
      <c r="A29" s="110" t="s">
        <v>52</v>
      </c>
      <c r="B29" s="29" t="s">
        <v>32</v>
      </c>
      <c r="C29" s="104" t="s">
        <v>53</v>
      </c>
      <c r="D29" s="31">
        <v>774000</v>
      </c>
      <c r="E29" s="31">
        <v>748288.23</v>
      </c>
      <c r="F29" s="32">
        <f t="shared" si="0"/>
        <v>25711.77</v>
      </c>
    </row>
    <row r="30" ht="71.4" spans="1:6">
      <c r="A30" s="110" t="s">
        <v>54</v>
      </c>
      <c r="B30" s="29" t="s">
        <v>32</v>
      </c>
      <c r="C30" s="104" t="s">
        <v>55</v>
      </c>
      <c r="D30" s="31">
        <v>-83000</v>
      </c>
      <c r="E30" s="31">
        <v>-79614.67</v>
      </c>
      <c r="F30" s="32" t="str">
        <f t="shared" si="0"/>
        <v>-</v>
      </c>
    </row>
    <row r="31" spans="1:6">
      <c r="A31" s="103" t="s">
        <v>56</v>
      </c>
      <c r="B31" s="29" t="s">
        <v>32</v>
      </c>
      <c r="C31" s="104" t="s">
        <v>57</v>
      </c>
      <c r="D31" s="31">
        <v>15000</v>
      </c>
      <c r="E31" s="31">
        <v>3050.7</v>
      </c>
      <c r="F31" s="32">
        <f t="shared" si="0"/>
        <v>11949.3</v>
      </c>
    </row>
    <row r="32" ht="30.6" spans="1:6">
      <c r="A32" s="43" t="s">
        <v>58</v>
      </c>
      <c r="B32" s="44" t="s">
        <v>32</v>
      </c>
      <c r="C32" s="78" t="s">
        <v>59</v>
      </c>
      <c r="D32" s="46">
        <v>15000</v>
      </c>
      <c r="E32" s="46">
        <v>3050.7</v>
      </c>
      <c r="F32" s="47">
        <f t="shared" si="0"/>
        <v>11949.3</v>
      </c>
    </row>
    <row r="33" ht="30.6" spans="1:6">
      <c r="A33" s="103" t="s">
        <v>60</v>
      </c>
      <c r="B33" s="29" t="s">
        <v>32</v>
      </c>
      <c r="C33" s="104" t="s">
        <v>61</v>
      </c>
      <c r="D33" s="31">
        <v>252000</v>
      </c>
      <c r="E33" s="31">
        <v>342548.6</v>
      </c>
      <c r="F33" s="32" t="str">
        <f t="shared" si="0"/>
        <v>-</v>
      </c>
    </row>
    <row r="34" ht="51" spans="1:6">
      <c r="A34" s="43" t="s">
        <v>62</v>
      </c>
      <c r="B34" s="44" t="s">
        <v>32</v>
      </c>
      <c r="C34" s="78" t="s">
        <v>63</v>
      </c>
      <c r="D34" s="46">
        <v>252000</v>
      </c>
      <c r="E34" s="46">
        <v>342548.6</v>
      </c>
      <c r="F34" s="47" t="str">
        <f t="shared" si="0"/>
        <v>-</v>
      </c>
    </row>
    <row r="35" ht="20.4" spans="1:6">
      <c r="A35" s="103" t="s">
        <v>64</v>
      </c>
      <c r="B35" s="29" t="s">
        <v>32</v>
      </c>
      <c r="C35" s="104" t="s">
        <v>65</v>
      </c>
      <c r="D35" s="31">
        <v>352000</v>
      </c>
      <c r="E35" s="31">
        <v>-42716.79</v>
      </c>
      <c r="F35" s="32">
        <f t="shared" si="0"/>
        <v>394716.79</v>
      </c>
    </row>
    <row r="36" ht="40.8" spans="1:6">
      <c r="A36" s="43" t="s">
        <v>66</v>
      </c>
      <c r="B36" s="44" t="s">
        <v>32</v>
      </c>
      <c r="C36" s="78" t="s">
        <v>67</v>
      </c>
      <c r="D36" s="46">
        <v>352000</v>
      </c>
      <c r="E36" s="46">
        <v>-42716.79</v>
      </c>
      <c r="F36" s="47">
        <f t="shared" si="0"/>
        <v>394716.79</v>
      </c>
    </row>
    <row r="37" ht="20.4" spans="1:6">
      <c r="A37" s="103" t="s">
        <v>68</v>
      </c>
      <c r="B37" s="29" t="s">
        <v>32</v>
      </c>
      <c r="C37" s="104" t="s">
        <v>69</v>
      </c>
      <c r="D37" s="31">
        <v>1135000</v>
      </c>
      <c r="E37" s="31">
        <v>925150.44</v>
      </c>
      <c r="F37" s="32">
        <f t="shared" si="0"/>
        <v>209849.56</v>
      </c>
    </row>
    <row r="38" ht="40.8" spans="1:6">
      <c r="A38" s="43" t="s">
        <v>70</v>
      </c>
      <c r="B38" s="44" t="s">
        <v>32</v>
      </c>
      <c r="C38" s="78" t="s">
        <v>71</v>
      </c>
      <c r="D38" s="46">
        <v>1135000</v>
      </c>
      <c r="E38" s="46">
        <v>925150.44</v>
      </c>
      <c r="F38" s="47">
        <f t="shared" si="0"/>
        <v>209849.56</v>
      </c>
    </row>
    <row r="39" ht="51" spans="1:6">
      <c r="A39" s="103" t="s">
        <v>72</v>
      </c>
      <c r="B39" s="29" t="s">
        <v>32</v>
      </c>
      <c r="C39" s="104" t="s">
        <v>73</v>
      </c>
      <c r="D39" s="31">
        <v>37000</v>
      </c>
      <c r="E39" s="31">
        <v>19672.5</v>
      </c>
      <c r="F39" s="32">
        <f t="shared" si="0"/>
        <v>17327.5</v>
      </c>
    </row>
    <row r="40" ht="20.4" spans="1:6">
      <c r="A40" s="103" t="s">
        <v>74</v>
      </c>
      <c r="B40" s="29" t="s">
        <v>32</v>
      </c>
      <c r="C40" s="104" t="s">
        <v>75</v>
      </c>
      <c r="D40" s="31" t="s">
        <v>41</v>
      </c>
      <c r="E40" s="31">
        <v>4459.41</v>
      </c>
      <c r="F40" s="32" t="str">
        <f t="shared" si="0"/>
        <v>-</v>
      </c>
    </row>
    <row r="41" spans="1:6">
      <c r="A41" s="103" t="s">
        <v>76</v>
      </c>
      <c r="B41" s="29" t="s">
        <v>32</v>
      </c>
      <c r="C41" s="104" t="s">
        <v>77</v>
      </c>
      <c r="D41" s="31">
        <v>40000</v>
      </c>
      <c r="E41" s="31">
        <v>39795</v>
      </c>
      <c r="F41" s="32">
        <f t="shared" si="0"/>
        <v>205</v>
      </c>
    </row>
    <row r="42" ht="20.4" spans="1:6">
      <c r="A42" s="43" t="s">
        <v>78</v>
      </c>
      <c r="B42" s="44" t="s">
        <v>32</v>
      </c>
      <c r="C42" s="78" t="s">
        <v>79</v>
      </c>
      <c r="D42" s="46">
        <v>40000</v>
      </c>
      <c r="E42" s="46">
        <v>39795</v>
      </c>
      <c r="F42" s="47">
        <f t="shared" si="0"/>
        <v>205</v>
      </c>
    </row>
    <row r="43" ht="30.6" spans="1:6">
      <c r="A43" s="103" t="s">
        <v>80</v>
      </c>
      <c r="B43" s="29" t="s">
        <v>32</v>
      </c>
      <c r="C43" s="104" t="s">
        <v>81</v>
      </c>
      <c r="D43" s="31">
        <v>575400</v>
      </c>
      <c r="E43" s="31">
        <v>527450</v>
      </c>
      <c r="F43" s="32">
        <f t="shared" si="0"/>
        <v>47950</v>
      </c>
    </row>
    <row r="44" ht="20.4" spans="1:6">
      <c r="A44" s="103" t="s">
        <v>82</v>
      </c>
      <c r="B44" s="29" t="s">
        <v>32</v>
      </c>
      <c r="C44" s="104" t="s">
        <v>83</v>
      </c>
      <c r="D44" s="31">
        <v>1678000</v>
      </c>
      <c r="E44" s="31">
        <v>1638166.67</v>
      </c>
      <c r="F44" s="32">
        <f t="shared" si="0"/>
        <v>39833.3300000001</v>
      </c>
    </row>
    <row r="45" ht="30.6" spans="1:6">
      <c r="A45" s="103" t="s">
        <v>84</v>
      </c>
      <c r="B45" s="29" t="s">
        <v>32</v>
      </c>
      <c r="C45" s="104" t="s">
        <v>85</v>
      </c>
      <c r="D45" s="31">
        <v>284100</v>
      </c>
      <c r="E45" s="31">
        <v>247259.84</v>
      </c>
      <c r="F45" s="32">
        <f t="shared" si="0"/>
        <v>36840.16</v>
      </c>
    </row>
    <row r="46" ht="20.4" spans="1:6">
      <c r="A46" s="103" t="s">
        <v>86</v>
      </c>
      <c r="B46" s="29" t="s">
        <v>32</v>
      </c>
      <c r="C46" s="104" t="s">
        <v>87</v>
      </c>
      <c r="D46" s="31">
        <v>342123</v>
      </c>
      <c r="E46" s="31">
        <v>237500</v>
      </c>
      <c r="F46" s="32">
        <f t="shared" si="0"/>
        <v>104623</v>
      </c>
    </row>
    <row r="47" ht="30.6" spans="1:6">
      <c r="A47" s="43" t="s">
        <v>88</v>
      </c>
      <c r="B47" s="44" t="s">
        <v>32</v>
      </c>
      <c r="C47" s="78" t="s">
        <v>89</v>
      </c>
      <c r="D47" s="46">
        <v>342123</v>
      </c>
      <c r="E47" s="46">
        <v>237500</v>
      </c>
      <c r="F47" s="47">
        <f t="shared" si="0"/>
        <v>104623</v>
      </c>
    </row>
    <row r="48" ht="21.15" spans="1:6">
      <c r="A48" s="103" t="s">
        <v>90</v>
      </c>
      <c r="B48" s="29" t="s">
        <v>32</v>
      </c>
      <c r="C48" s="104" t="s">
        <v>91</v>
      </c>
      <c r="D48" s="31" t="s">
        <v>41</v>
      </c>
      <c r="E48" s="31">
        <v>-4162.12</v>
      </c>
      <c r="F48" s="32" t="str">
        <f t="shared" si="0"/>
        <v>-</v>
      </c>
    </row>
    <row r="49" customHeight="1" spans="1:6">
      <c r="A49" s="112"/>
      <c r="B49" s="113"/>
      <c r="C49" s="113"/>
      <c r="D49" s="114"/>
      <c r="E49" s="114"/>
      <c r="F49" s="114"/>
    </row>
  </sheetData>
  <mergeCells count="12"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  <mergeCell ref="F11:F17"/>
  </mergeCells>
  <conditionalFormatting sqref="F27">
    <cfRule type="cellIs" priority="4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conditionalFormatting sqref="F23;F21">
    <cfRule type="cellIs" priority="1" stopIfTrue="1" operator="equal">
      <formula>0</formula>
    </cfRule>
  </conditionalFormatting>
  <pageMargins left="0.393700787401575" right="0.393700787401575" top="0.78740157480315" bottom="0.393700787401575" header="0" footer="0"/>
  <pageSetup paperSize="9" scale="65" fitToHeight="0" pageOrder="overThenDown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0"/>
  <sheetViews>
    <sheetView showGridLines="0" tabSelected="1" zoomScaleSheetLayoutView="60" workbookViewId="0">
      <selection activeCell="A1" sqref="A1"/>
    </sheetView>
  </sheetViews>
  <sheetFormatPr defaultColWidth="8.88888888888889" defaultRowHeight="12.75" customHeight="1" outlineLevelCol="5"/>
  <cols>
    <col min="1" max="1" width="45.712962962963" customWidth="1"/>
    <col min="2" max="2" width="4.28703703703704" customWidth="1"/>
    <col min="3" max="3" width="40.712962962963" customWidth="1"/>
    <col min="4" max="4" width="18.8518518518519" customWidth="1"/>
    <col min="5" max="6" width="18.712962962963" customWidth="1"/>
  </cols>
  <sheetData>
    <row r="1"/>
    <row r="2" ht="15" customHeight="1" spans="1:6">
      <c r="A2" s="2" t="s">
        <v>92</v>
      </c>
      <c r="B2" s="2"/>
      <c r="C2" s="2"/>
      <c r="D2" s="2"/>
      <c r="E2" s="2"/>
      <c r="F2" s="56" t="s">
        <v>93</v>
      </c>
    </row>
    <row r="3" ht="13.5" customHeight="1" spans="1:6">
      <c r="A3" s="3"/>
      <c r="B3" s="3"/>
      <c r="C3" s="5"/>
      <c r="D3" s="6"/>
      <c r="E3" s="6"/>
      <c r="F3" s="6"/>
    </row>
    <row r="4" ht="10.15" customHeight="1" spans="1:6">
      <c r="A4" s="57" t="s">
        <v>22</v>
      </c>
      <c r="B4" s="8" t="s">
        <v>23</v>
      </c>
      <c r="C4" s="9" t="s">
        <v>94</v>
      </c>
      <c r="D4" s="10" t="s">
        <v>25</v>
      </c>
      <c r="E4" s="58" t="s">
        <v>26</v>
      </c>
      <c r="F4" s="11" t="s">
        <v>27</v>
      </c>
    </row>
    <row r="5" ht="5.45" customHeight="1" spans="1:6">
      <c r="A5" s="59"/>
      <c r="B5" s="13"/>
      <c r="C5" s="14"/>
      <c r="D5" s="15"/>
      <c r="E5" s="60"/>
      <c r="F5" s="16"/>
    </row>
    <row r="6" ht="9.6" customHeight="1" spans="1:6">
      <c r="A6" s="59"/>
      <c r="B6" s="13"/>
      <c r="C6" s="14"/>
      <c r="D6" s="15"/>
      <c r="E6" s="60"/>
      <c r="F6" s="16"/>
    </row>
    <row r="7" ht="6" customHeight="1" spans="1:6">
      <c r="A7" s="59"/>
      <c r="B7" s="13"/>
      <c r="C7" s="14"/>
      <c r="D7" s="15"/>
      <c r="E7" s="60"/>
      <c r="F7" s="16"/>
    </row>
    <row r="8" ht="6.6" customHeight="1" spans="1:6">
      <c r="A8" s="59"/>
      <c r="B8" s="13"/>
      <c r="C8" s="14"/>
      <c r="D8" s="15"/>
      <c r="E8" s="60"/>
      <c r="F8" s="16"/>
    </row>
    <row r="9" ht="10.9" customHeight="1" spans="1:6">
      <c r="A9" s="59"/>
      <c r="B9" s="13"/>
      <c r="C9" s="14"/>
      <c r="D9" s="15"/>
      <c r="E9" s="60"/>
      <c r="F9" s="16"/>
    </row>
    <row r="10" ht="4.15" hidden="1" customHeight="1" spans="1:6">
      <c r="A10" s="59"/>
      <c r="B10" s="13"/>
      <c r="C10" s="61"/>
      <c r="D10" s="15"/>
      <c r="E10" s="62"/>
      <c r="F10" s="63"/>
    </row>
    <row r="11" ht="13.15" hidden="1" customHeight="1" spans="1:6">
      <c r="A11" s="64"/>
      <c r="B11" s="18"/>
      <c r="C11" s="65"/>
      <c r="D11" s="20"/>
      <c r="E11" s="66"/>
      <c r="F11" s="67"/>
    </row>
    <row r="12" ht="13.5" customHeight="1" spans="1:6">
      <c r="A12" s="22">
        <v>1</v>
      </c>
      <c r="B12" s="23">
        <v>2</v>
      </c>
      <c r="C12" s="24">
        <v>3</v>
      </c>
      <c r="D12" s="25" t="s">
        <v>28</v>
      </c>
      <c r="E12" s="26" t="s">
        <v>29</v>
      </c>
      <c r="F12" s="27" t="s">
        <v>30</v>
      </c>
    </row>
    <row r="13" spans="1:6">
      <c r="A13" s="38" t="s">
        <v>95</v>
      </c>
      <c r="B13" s="68" t="s">
        <v>96</v>
      </c>
      <c r="C13" s="69" t="s">
        <v>97</v>
      </c>
      <c r="D13" s="41">
        <v>6073588.32</v>
      </c>
      <c r="E13" s="70">
        <v>4957367.01</v>
      </c>
      <c r="F13" s="42">
        <f>IF(OR(D13="-",IF(E13="-",0,E13)&gt;=IF(D13="-",0,D13)),"-",IF(D13="-",0,D13)-IF(E13="-",0,E13))</f>
        <v>1116221.31</v>
      </c>
    </row>
    <row r="14" ht="13.2" spans="1:6">
      <c r="A14" s="71" t="s">
        <v>34</v>
      </c>
      <c r="B14" s="72"/>
      <c r="C14" s="73"/>
      <c r="D14" s="74"/>
      <c r="E14" s="75"/>
      <c r="F14" s="76"/>
    </row>
    <row r="15" spans="1:6">
      <c r="A15" s="38" t="s">
        <v>98</v>
      </c>
      <c r="B15" s="68" t="s">
        <v>96</v>
      </c>
      <c r="C15" s="69" t="s">
        <v>99</v>
      </c>
      <c r="D15" s="41">
        <v>2304044</v>
      </c>
      <c r="E15" s="70">
        <v>2075189.33</v>
      </c>
      <c r="F15" s="42">
        <f t="shared" ref="F15:F78" si="0">IF(OR(D15="-",IF(E15="-",0,E15)&gt;=IF(D15="-",0,D15)),"-",IF(D15="-",0,D15)-IF(E15="-",0,E15))</f>
        <v>228854.67</v>
      </c>
    </row>
    <row r="16" ht="40.8" spans="1:6">
      <c r="A16" s="43" t="s">
        <v>100</v>
      </c>
      <c r="B16" s="77" t="s">
        <v>96</v>
      </c>
      <c r="C16" s="78" t="s">
        <v>101</v>
      </c>
      <c r="D16" s="46">
        <v>2304044</v>
      </c>
      <c r="E16" s="79">
        <v>2075189.33</v>
      </c>
      <c r="F16" s="47">
        <f t="shared" si="0"/>
        <v>228854.67</v>
      </c>
    </row>
    <row r="17" ht="20.4" spans="1:6">
      <c r="A17" s="43" t="s">
        <v>102</v>
      </c>
      <c r="B17" s="77" t="s">
        <v>96</v>
      </c>
      <c r="C17" s="78" t="s">
        <v>103</v>
      </c>
      <c r="D17" s="46">
        <v>2304044</v>
      </c>
      <c r="E17" s="79">
        <v>2075189.33</v>
      </c>
      <c r="F17" s="47">
        <f t="shared" si="0"/>
        <v>228854.67</v>
      </c>
    </row>
    <row r="18" spans="1:6">
      <c r="A18" s="43" t="s">
        <v>104</v>
      </c>
      <c r="B18" s="77" t="s">
        <v>96</v>
      </c>
      <c r="C18" s="78" t="s">
        <v>105</v>
      </c>
      <c r="D18" s="46">
        <v>1576139</v>
      </c>
      <c r="E18" s="79">
        <v>1414038.54</v>
      </c>
      <c r="F18" s="47">
        <f t="shared" si="0"/>
        <v>162100.46</v>
      </c>
    </row>
    <row r="19" ht="20.4" spans="1:6">
      <c r="A19" s="43" t="s">
        <v>106</v>
      </c>
      <c r="B19" s="77" t="s">
        <v>96</v>
      </c>
      <c r="C19" s="78" t="s">
        <v>107</v>
      </c>
      <c r="D19" s="46">
        <v>185946</v>
      </c>
      <c r="E19" s="79">
        <v>185946</v>
      </c>
      <c r="F19" s="47" t="str">
        <f t="shared" si="0"/>
        <v>-</v>
      </c>
    </row>
    <row r="20" ht="30.6" spans="1:6">
      <c r="A20" s="43" t="s">
        <v>108</v>
      </c>
      <c r="B20" s="77" t="s">
        <v>96</v>
      </c>
      <c r="C20" s="78" t="s">
        <v>109</v>
      </c>
      <c r="D20" s="46">
        <v>541959</v>
      </c>
      <c r="E20" s="79">
        <v>475204.79</v>
      </c>
      <c r="F20" s="47">
        <f t="shared" si="0"/>
        <v>66754.21</v>
      </c>
    </row>
    <row r="21" spans="1:6">
      <c r="A21" s="38" t="s">
        <v>98</v>
      </c>
      <c r="B21" s="68" t="s">
        <v>96</v>
      </c>
      <c r="C21" s="69" t="s">
        <v>110</v>
      </c>
      <c r="D21" s="41">
        <v>596736.67</v>
      </c>
      <c r="E21" s="70">
        <v>531556.14</v>
      </c>
      <c r="F21" s="42">
        <f t="shared" si="0"/>
        <v>65180.53</v>
      </c>
    </row>
    <row r="22" ht="20.4" spans="1:6">
      <c r="A22" s="43" t="s">
        <v>111</v>
      </c>
      <c r="B22" s="77" t="s">
        <v>96</v>
      </c>
      <c r="C22" s="78" t="s">
        <v>112</v>
      </c>
      <c r="D22" s="46">
        <v>502984.67</v>
      </c>
      <c r="E22" s="79">
        <v>440764.64</v>
      </c>
      <c r="F22" s="47">
        <f t="shared" si="0"/>
        <v>62220.03</v>
      </c>
    </row>
    <row r="23" ht="20.4" spans="1:6">
      <c r="A23" s="43" t="s">
        <v>113</v>
      </c>
      <c r="B23" s="77" t="s">
        <v>96</v>
      </c>
      <c r="C23" s="78" t="s">
        <v>114</v>
      </c>
      <c r="D23" s="46">
        <v>502984.67</v>
      </c>
      <c r="E23" s="79">
        <v>440764.64</v>
      </c>
      <c r="F23" s="47">
        <f t="shared" si="0"/>
        <v>62220.03</v>
      </c>
    </row>
    <row r="24" spans="1:6">
      <c r="A24" s="43" t="s">
        <v>115</v>
      </c>
      <c r="B24" s="77" t="s">
        <v>96</v>
      </c>
      <c r="C24" s="78" t="s">
        <v>116</v>
      </c>
      <c r="D24" s="46">
        <v>435130.12</v>
      </c>
      <c r="E24" s="79">
        <v>391770.44</v>
      </c>
      <c r="F24" s="47">
        <f t="shared" si="0"/>
        <v>43359.68</v>
      </c>
    </row>
    <row r="25" spans="1:6">
      <c r="A25" s="43" t="s">
        <v>117</v>
      </c>
      <c r="B25" s="77" t="s">
        <v>96</v>
      </c>
      <c r="C25" s="78" t="s">
        <v>118</v>
      </c>
      <c r="D25" s="46">
        <v>67854.55</v>
      </c>
      <c r="E25" s="79">
        <v>48994.2</v>
      </c>
      <c r="F25" s="47">
        <f t="shared" si="0"/>
        <v>18860.35</v>
      </c>
    </row>
    <row r="26" spans="1:6">
      <c r="A26" s="43" t="s">
        <v>119</v>
      </c>
      <c r="B26" s="77" t="s">
        <v>96</v>
      </c>
      <c r="C26" s="78" t="s">
        <v>120</v>
      </c>
      <c r="D26" s="46">
        <v>93752</v>
      </c>
      <c r="E26" s="79">
        <v>90791.5</v>
      </c>
      <c r="F26" s="47">
        <f t="shared" si="0"/>
        <v>2960.5</v>
      </c>
    </row>
    <row r="27" spans="1:6">
      <c r="A27" s="43" t="s">
        <v>121</v>
      </c>
      <c r="B27" s="77" t="s">
        <v>96</v>
      </c>
      <c r="C27" s="78" t="s">
        <v>122</v>
      </c>
      <c r="D27" s="46">
        <v>73027.5</v>
      </c>
      <c r="E27" s="79">
        <v>73027.5</v>
      </c>
      <c r="F27" s="47" t="str">
        <f t="shared" si="0"/>
        <v>-</v>
      </c>
    </row>
    <row r="28" ht="20.4" spans="1:6">
      <c r="A28" s="43" t="s">
        <v>123</v>
      </c>
      <c r="B28" s="77" t="s">
        <v>96</v>
      </c>
      <c r="C28" s="78" t="s">
        <v>124</v>
      </c>
      <c r="D28" s="46">
        <v>73027.5</v>
      </c>
      <c r="E28" s="79">
        <v>73027.5</v>
      </c>
      <c r="F28" s="47" t="str">
        <f t="shared" si="0"/>
        <v>-</v>
      </c>
    </row>
    <row r="29" spans="1:6">
      <c r="A29" s="43" t="s">
        <v>125</v>
      </c>
      <c r="B29" s="77" t="s">
        <v>96</v>
      </c>
      <c r="C29" s="78" t="s">
        <v>126</v>
      </c>
      <c r="D29" s="46">
        <v>20724.5</v>
      </c>
      <c r="E29" s="79">
        <v>17764</v>
      </c>
      <c r="F29" s="47">
        <f t="shared" si="0"/>
        <v>2960.5</v>
      </c>
    </row>
    <row r="30" spans="1:6">
      <c r="A30" s="43" t="s">
        <v>127</v>
      </c>
      <c r="B30" s="77" t="s">
        <v>96</v>
      </c>
      <c r="C30" s="78" t="s">
        <v>128</v>
      </c>
      <c r="D30" s="46">
        <v>15079</v>
      </c>
      <c r="E30" s="79">
        <v>12925</v>
      </c>
      <c r="F30" s="47">
        <f t="shared" si="0"/>
        <v>2154</v>
      </c>
    </row>
    <row r="31" spans="1:6">
      <c r="A31" s="43" t="s">
        <v>129</v>
      </c>
      <c r="B31" s="77" t="s">
        <v>96</v>
      </c>
      <c r="C31" s="78" t="s">
        <v>130</v>
      </c>
      <c r="D31" s="46">
        <v>5645.5</v>
      </c>
      <c r="E31" s="79">
        <v>4839</v>
      </c>
      <c r="F31" s="47">
        <f t="shared" si="0"/>
        <v>806.5</v>
      </c>
    </row>
    <row r="32" spans="1:6">
      <c r="A32" s="38" t="s">
        <v>98</v>
      </c>
      <c r="B32" s="68" t="s">
        <v>96</v>
      </c>
      <c r="C32" s="69" t="s">
        <v>131</v>
      </c>
      <c r="D32" s="41">
        <v>970951</v>
      </c>
      <c r="E32" s="70">
        <v>470338.38</v>
      </c>
      <c r="F32" s="42">
        <f t="shared" si="0"/>
        <v>500612.62</v>
      </c>
    </row>
    <row r="33" ht="40.8" spans="1:6">
      <c r="A33" s="43" t="s">
        <v>100</v>
      </c>
      <c r="B33" s="77" t="s">
        <v>96</v>
      </c>
      <c r="C33" s="78" t="s">
        <v>132</v>
      </c>
      <c r="D33" s="46">
        <v>970951</v>
      </c>
      <c r="E33" s="79">
        <v>470338.38</v>
      </c>
      <c r="F33" s="47">
        <f t="shared" si="0"/>
        <v>500612.62</v>
      </c>
    </row>
    <row r="34" ht="20.4" spans="1:6">
      <c r="A34" s="43" t="s">
        <v>102</v>
      </c>
      <c r="B34" s="77" t="s">
        <v>96</v>
      </c>
      <c r="C34" s="78" t="s">
        <v>133</v>
      </c>
      <c r="D34" s="46">
        <v>970951</v>
      </c>
      <c r="E34" s="79">
        <v>470338.38</v>
      </c>
      <c r="F34" s="47">
        <f t="shared" si="0"/>
        <v>500612.62</v>
      </c>
    </row>
    <row r="35" spans="1:6">
      <c r="A35" s="43" t="s">
        <v>104</v>
      </c>
      <c r="B35" s="77" t="s">
        <v>96</v>
      </c>
      <c r="C35" s="78" t="s">
        <v>134</v>
      </c>
      <c r="D35" s="46">
        <v>615597</v>
      </c>
      <c r="E35" s="79">
        <v>370647.87</v>
      </c>
      <c r="F35" s="47">
        <f t="shared" si="0"/>
        <v>244949.13</v>
      </c>
    </row>
    <row r="36" ht="20.4" spans="1:6">
      <c r="A36" s="43" t="s">
        <v>106</v>
      </c>
      <c r="B36" s="77" t="s">
        <v>96</v>
      </c>
      <c r="C36" s="78" t="s">
        <v>135</v>
      </c>
      <c r="D36" s="46">
        <v>130141</v>
      </c>
      <c r="E36" s="79" t="s">
        <v>41</v>
      </c>
      <c r="F36" s="47">
        <f t="shared" si="0"/>
        <v>130141</v>
      </c>
    </row>
    <row r="37" ht="30.6" spans="1:6">
      <c r="A37" s="43" t="s">
        <v>108</v>
      </c>
      <c r="B37" s="77" t="s">
        <v>96</v>
      </c>
      <c r="C37" s="78" t="s">
        <v>136</v>
      </c>
      <c r="D37" s="46">
        <v>225213</v>
      </c>
      <c r="E37" s="79">
        <v>99690.51</v>
      </c>
      <c r="F37" s="47">
        <f t="shared" si="0"/>
        <v>125522.49</v>
      </c>
    </row>
    <row r="38" spans="1:6">
      <c r="A38" s="38" t="s">
        <v>98</v>
      </c>
      <c r="B38" s="68" t="s">
        <v>96</v>
      </c>
      <c r="C38" s="69" t="s">
        <v>137</v>
      </c>
      <c r="D38" s="41">
        <v>2653</v>
      </c>
      <c r="E38" s="70">
        <v>2653</v>
      </c>
      <c r="F38" s="42" t="str">
        <f t="shared" si="0"/>
        <v>-</v>
      </c>
    </row>
    <row r="39" spans="1:6">
      <c r="A39" s="43" t="s">
        <v>138</v>
      </c>
      <c r="B39" s="77" t="s">
        <v>96</v>
      </c>
      <c r="C39" s="78" t="s">
        <v>139</v>
      </c>
      <c r="D39" s="46">
        <v>2653</v>
      </c>
      <c r="E39" s="79">
        <v>2653</v>
      </c>
      <c r="F39" s="47" t="str">
        <f t="shared" si="0"/>
        <v>-</v>
      </c>
    </row>
    <row r="40" spans="1:6">
      <c r="A40" s="43" t="s">
        <v>140</v>
      </c>
      <c r="B40" s="77" t="s">
        <v>96</v>
      </c>
      <c r="C40" s="78" t="s">
        <v>141</v>
      </c>
      <c r="D40" s="46">
        <v>2653</v>
      </c>
      <c r="E40" s="79">
        <v>2653</v>
      </c>
      <c r="F40" s="47" t="str">
        <f t="shared" si="0"/>
        <v>-</v>
      </c>
    </row>
    <row r="41" spans="1:6">
      <c r="A41" s="38" t="s">
        <v>98</v>
      </c>
      <c r="B41" s="68" t="s">
        <v>96</v>
      </c>
      <c r="C41" s="69" t="s">
        <v>142</v>
      </c>
      <c r="D41" s="41">
        <v>881</v>
      </c>
      <c r="E41" s="70">
        <v>881</v>
      </c>
      <c r="F41" s="42" t="str">
        <f t="shared" si="0"/>
        <v>-</v>
      </c>
    </row>
    <row r="42" spans="1:6">
      <c r="A42" s="43" t="s">
        <v>138</v>
      </c>
      <c r="B42" s="77" t="s">
        <v>96</v>
      </c>
      <c r="C42" s="78" t="s">
        <v>143</v>
      </c>
      <c r="D42" s="46">
        <v>881</v>
      </c>
      <c r="E42" s="79">
        <v>881</v>
      </c>
      <c r="F42" s="47" t="str">
        <f t="shared" si="0"/>
        <v>-</v>
      </c>
    </row>
    <row r="43" spans="1:6">
      <c r="A43" s="43" t="s">
        <v>140</v>
      </c>
      <c r="B43" s="77" t="s">
        <v>96</v>
      </c>
      <c r="C43" s="78" t="s">
        <v>144</v>
      </c>
      <c r="D43" s="46">
        <v>881</v>
      </c>
      <c r="E43" s="79">
        <v>881</v>
      </c>
      <c r="F43" s="47" t="str">
        <f t="shared" si="0"/>
        <v>-</v>
      </c>
    </row>
    <row r="44" spans="1:6">
      <c r="A44" s="38" t="s">
        <v>98</v>
      </c>
      <c r="B44" s="68" t="s">
        <v>96</v>
      </c>
      <c r="C44" s="69" t="s">
        <v>145</v>
      </c>
      <c r="D44" s="41">
        <v>24</v>
      </c>
      <c r="E44" s="70">
        <v>24</v>
      </c>
      <c r="F44" s="42" t="str">
        <f t="shared" si="0"/>
        <v>-</v>
      </c>
    </row>
    <row r="45" spans="1:6">
      <c r="A45" s="43" t="s">
        <v>138</v>
      </c>
      <c r="B45" s="77" t="s">
        <v>96</v>
      </c>
      <c r="C45" s="78" t="s">
        <v>146</v>
      </c>
      <c r="D45" s="46">
        <v>24</v>
      </c>
      <c r="E45" s="79">
        <v>24</v>
      </c>
      <c r="F45" s="47" t="str">
        <f t="shared" si="0"/>
        <v>-</v>
      </c>
    </row>
    <row r="46" spans="1:6">
      <c r="A46" s="43" t="s">
        <v>140</v>
      </c>
      <c r="B46" s="77" t="s">
        <v>96</v>
      </c>
      <c r="C46" s="78" t="s">
        <v>147</v>
      </c>
      <c r="D46" s="46">
        <v>24</v>
      </c>
      <c r="E46" s="79">
        <v>24</v>
      </c>
      <c r="F46" s="47" t="str">
        <f t="shared" si="0"/>
        <v>-</v>
      </c>
    </row>
    <row r="47" spans="1:6">
      <c r="A47" s="38" t="s">
        <v>98</v>
      </c>
      <c r="B47" s="68" t="s">
        <v>96</v>
      </c>
      <c r="C47" s="69" t="s">
        <v>148</v>
      </c>
      <c r="D47" s="41">
        <v>75</v>
      </c>
      <c r="E47" s="70">
        <v>75</v>
      </c>
      <c r="F47" s="42" t="str">
        <f t="shared" si="0"/>
        <v>-</v>
      </c>
    </row>
    <row r="48" spans="1:6">
      <c r="A48" s="43" t="s">
        <v>138</v>
      </c>
      <c r="B48" s="77" t="s">
        <v>96</v>
      </c>
      <c r="C48" s="78" t="s">
        <v>149</v>
      </c>
      <c r="D48" s="46">
        <v>75</v>
      </c>
      <c r="E48" s="79">
        <v>75</v>
      </c>
      <c r="F48" s="47" t="str">
        <f t="shared" si="0"/>
        <v>-</v>
      </c>
    </row>
    <row r="49" spans="1:6">
      <c r="A49" s="43" t="s">
        <v>140</v>
      </c>
      <c r="B49" s="77" t="s">
        <v>96</v>
      </c>
      <c r="C49" s="78" t="s">
        <v>150</v>
      </c>
      <c r="D49" s="46">
        <v>75</v>
      </c>
      <c r="E49" s="79">
        <v>75</v>
      </c>
      <c r="F49" s="47" t="str">
        <f t="shared" si="0"/>
        <v>-</v>
      </c>
    </row>
    <row r="50" spans="1:6">
      <c r="A50" s="38" t="s">
        <v>98</v>
      </c>
      <c r="B50" s="68" t="s">
        <v>96</v>
      </c>
      <c r="C50" s="69" t="s">
        <v>151</v>
      </c>
      <c r="D50" s="41">
        <v>851</v>
      </c>
      <c r="E50" s="70">
        <v>851</v>
      </c>
      <c r="F50" s="42" t="str">
        <f t="shared" si="0"/>
        <v>-</v>
      </c>
    </row>
    <row r="51" spans="1:6">
      <c r="A51" s="43" t="s">
        <v>138</v>
      </c>
      <c r="B51" s="77" t="s">
        <v>96</v>
      </c>
      <c r="C51" s="78" t="s">
        <v>152</v>
      </c>
      <c r="D51" s="46">
        <v>851</v>
      </c>
      <c r="E51" s="79">
        <v>851</v>
      </c>
      <c r="F51" s="47" t="str">
        <f t="shared" si="0"/>
        <v>-</v>
      </c>
    </row>
    <row r="52" spans="1:6">
      <c r="A52" s="43" t="s">
        <v>140</v>
      </c>
      <c r="B52" s="77" t="s">
        <v>96</v>
      </c>
      <c r="C52" s="78" t="s">
        <v>153</v>
      </c>
      <c r="D52" s="46">
        <v>851</v>
      </c>
      <c r="E52" s="79">
        <v>851</v>
      </c>
      <c r="F52" s="47" t="str">
        <f t="shared" si="0"/>
        <v>-</v>
      </c>
    </row>
    <row r="53" ht="30.6" spans="1:6">
      <c r="A53" s="38" t="s">
        <v>154</v>
      </c>
      <c r="B53" s="68" t="s">
        <v>96</v>
      </c>
      <c r="C53" s="69" t="s">
        <v>155</v>
      </c>
      <c r="D53" s="41">
        <v>851</v>
      </c>
      <c r="E53" s="70">
        <v>851</v>
      </c>
      <c r="F53" s="42" t="str">
        <f t="shared" si="0"/>
        <v>-</v>
      </c>
    </row>
    <row r="54" spans="1:6">
      <c r="A54" s="43" t="s">
        <v>138</v>
      </c>
      <c r="B54" s="77" t="s">
        <v>96</v>
      </c>
      <c r="C54" s="78" t="s">
        <v>156</v>
      </c>
      <c r="D54" s="46">
        <v>851</v>
      </c>
      <c r="E54" s="79">
        <v>851</v>
      </c>
      <c r="F54" s="47" t="str">
        <f t="shared" si="0"/>
        <v>-</v>
      </c>
    </row>
    <row r="55" spans="1:6">
      <c r="A55" s="43" t="s">
        <v>140</v>
      </c>
      <c r="B55" s="77" t="s">
        <v>96</v>
      </c>
      <c r="C55" s="78" t="s">
        <v>157</v>
      </c>
      <c r="D55" s="46">
        <v>851</v>
      </c>
      <c r="E55" s="79">
        <v>851</v>
      </c>
      <c r="F55" s="47" t="str">
        <f t="shared" si="0"/>
        <v>-</v>
      </c>
    </row>
    <row r="56" ht="30.6" spans="1:6">
      <c r="A56" s="38" t="s">
        <v>158</v>
      </c>
      <c r="B56" s="68" t="s">
        <v>96</v>
      </c>
      <c r="C56" s="69" t="s">
        <v>159</v>
      </c>
      <c r="D56" s="41">
        <v>2304044</v>
      </c>
      <c r="E56" s="70">
        <v>2075189.33</v>
      </c>
      <c r="F56" s="42">
        <f t="shared" si="0"/>
        <v>228854.67</v>
      </c>
    </row>
    <row r="57" ht="40.8" spans="1:6">
      <c r="A57" s="43" t="s">
        <v>100</v>
      </c>
      <c r="B57" s="77" t="s">
        <v>96</v>
      </c>
      <c r="C57" s="78" t="s">
        <v>160</v>
      </c>
      <c r="D57" s="46">
        <v>2304044</v>
      </c>
      <c r="E57" s="79">
        <v>2075189.33</v>
      </c>
      <c r="F57" s="47">
        <f t="shared" si="0"/>
        <v>228854.67</v>
      </c>
    </row>
    <row r="58" ht="20.4" spans="1:6">
      <c r="A58" s="43" t="s">
        <v>102</v>
      </c>
      <c r="B58" s="77" t="s">
        <v>96</v>
      </c>
      <c r="C58" s="78" t="s">
        <v>161</v>
      </c>
      <c r="D58" s="46">
        <v>2304044</v>
      </c>
      <c r="E58" s="79">
        <v>2075189.33</v>
      </c>
      <c r="F58" s="47">
        <f t="shared" si="0"/>
        <v>228854.67</v>
      </c>
    </row>
    <row r="59" spans="1:6">
      <c r="A59" s="43" t="s">
        <v>104</v>
      </c>
      <c r="B59" s="77" t="s">
        <v>96</v>
      </c>
      <c r="C59" s="78" t="s">
        <v>162</v>
      </c>
      <c r="D59" s="46">
        <v>1576139</v>
      </c>
      <c r="E59" s="79">
        <v>1414038.54</v>
      </c>
      <c r="F59" s="47">
        <f t="shared" si="0"/>
        <v>162100.46</v>
      </c>
    </row>
    <row r="60" ht="20.4" spans="1:6">
      <c r="A60" s="43" t="s">
        <v>106</v>
      </c>
      <c r="B60" s="77" t="s">
        <v>96</v>
      </c>
      <c r="C60" s="78" t="s">
        <v>163</v>
      </c>
      <c r="D60" s="46">
        <v>185946</v>
      </c>
      <c r="E60" s="79">
        <v>185946</v>
      </c>
      <c r="F60" s="47" t="str">
        <f t="shared" si="0"/>
        <v>-</v>
      </c>
    </row>
    <row r="61" ht="30.6" spans="1:6">
      <c r="A61" s="43" t="s">
        <v>108</v>
      </c>
      <c r="B61" s="77" t="s">
        <v>96</v>
      </c>
      <c r="C61" s="78" t="s">
        <v>164</v>
      </c>
      <c r="D61" s="46">
        <v>541959</v>
      </c>
      <c r="E61" s="79">
        <v>475204.79</v>
      </c>
      <c r="F61" s="47">
        <f t="shared" si="0"/>
        <v>66754.21</v>
      </c>
    </row>
    <row r="62" ht="30.6" spans="1:6">
      <c r="A62" s="38" t="s">
        <v>158</v>
      </c>
      <c r="B62" s="68" t="s">
        <v>96</v>
      </c>
      <c r="C62" s="69" t="s">
        <v>165</v>
      </c>
      <c r="D62" s="41">
        <v>596736.67</v>
      </c>
      <c r="E62" s="70">
        <v>531556.14</v>
      </c>
      <c r="F62" s="42">
        <f t="shared" si="0"/>
        <v>65180.53</v>
      </c>
    </row>
    <row r="63" ht="20.4" spans="1:6">
      <c r="A63" s="43" t="s">
        <v>111</v>
      </c>
      <c r="B63" s="77" t="s">
        <v>96</v>
      </c>
      <c r="C63" s="78" t="s">
        <v>166</v>
      </c>
      <c r="D63" s="46">
        <v>502984.67</v>
      </c>
      <c r="E63" s="79">
        <v>440764.64</v>
      </c>
      <c r="F63" s="47">
        <f t="shared" si="0"/>
        <v>62220.03</v>
      </c>
    </row>
    <row r="64" ht="20.4" spans="1:6">
      <c r="A64" s="43" t="s">
        <v>113</v>
      </c>
      <c r="B64" s="77" t="s">
        <v>96</v>
      </c>
      <c r="C64" s="78" t="s">
        <v>167</v>
      </c>
      <c r="D64" s="46">
        <v>502984.67</v>
      </c>
      <c r="E64" s="79">
        <v>440764.64</v>
      </c>
      <c r="F64" s="47">
        <f t="shared" si="0"/>
        <v>62220.03</v>
      </c>
    </row>
    <row r="65" spans="1:6">
      <c r="A65" s="43" t="s">
        <v>115</v>
      </c>
      <c r="B65" s="77" t="s">
        <v>96</v>
      </c>
      <c r="C65" s="78" t="s">
        <v>168</v>
      </c>
      <c r="D65" s="46">
        <v>435130.12</v>
      </c>
      <c r="E65" s="79">
        <v>391770.44</v>
      </c>
      <c r="F65" s="47">
        <f t="shared" si="0"/>
        <v>43359.68</v>
      </c>
    </row>
    <row r="66" spans="1:6">
      <c r="A66" s="43" t="s">
        <v>117</v>
      </c>
      <c r="B66" s="77" t="s">
        <v>96</v>
      </c>
      <c r="C66" s="78" t="s">
        <v>169</v>
      </c>
      <c r="D66" s="46">
        <v>67854.55</v>
      </c>
      <c r="E66" s="79">
        <v>48994.2</v>
      </c>
      <c r="F66" s="47">
        <f t="shared" si="0"/>
        <v>18860.35</v>
      </c>
    </row>
    <row r="67" spans="1:6">
      <c r="A67" s="43" t="s">
        <v>119</v>
      </c>
      <c r="B67" s="77" t="s">
        <v>96</v>
      </c>
      <c r="C67" s="78" t="s">
        <v>170</v>
      </c>
      <c r="D67" s="46">
        <v>93752</v>
      </c>
      <c r="E67" s="79">
        <v>90791.5</v>
      </c>
      <c r="F67" s="47">
        <f t="shared" si="0"/>
        <v>2960.5</v>
      </c>
    </row>
    <row r="68" spans="1:6">
      <c r="A68" s="43" t="s">
        <v>121</v>
      </c>
      <c r="B68" s="77" t="s">
        <v>96</v>
      </c>
      <c r="C68" s="78" t="s">
        <v>171</v>
      </c>
      <c r="D68" s="46">
        <v>73027.5</v>
      </c>
      <c r="E68" s="79">
        <v>73027.5</v>
      </c>
      <c r="F68" s="47" t="str">
        <f t="shared" si="0"/>
        <v>-</v>
      </c>
    </row>
    <row r="69" ht="20.4" spans="1:6">
      <c r="A69" s="43" t="s">
        <v>123</v>
      </c>
      <c r="B69" s="77" t="s">
        <v>96</v>
      </c>
      <c r="C69" s="78" t="s">
        <v>172</v>
      </c>
      <c r="D69" s="46">
        <v>73027.5</v>
      </c>
      <c r="E69" s="79">
        <v>73027.5</v>
      </c>
      <c r="F69" s="47" t="str">
        <f t="shared" si="0"/>
        <v>-</v>
      </c>
    </row>
    <row r="70" spans="1:6">
      <c r="A70" s="43" t="s">
        <v>125</v>
      </c>
      <c r="B70" s="77" t="s">
        <v>96</v>
      </c>
      <c r="C70" s="78" t="s">
        <v>173</v>
      </c>
      <c r="D70" s="46">
        <v>20724.5</v>
      </c>
      <c r="E70" s="79">
        <v>17764</v>
      </c>
      <c r="F70" s="47">
        <f t="shared" si="0"/>
        <v>2960.5</v>
      </c>
    </row>
    <row r="71" spans="1:6">
      <c r="A71" s="43" t="s">
        <v>127</v>
      </c>
      <c r="B71" s="77" t="s">
        <v>96</v>
      </c>
      <c r="C71" s="78" t="s">
        <v>174</v>
      </c>
      <c r="D71" s="46">
        <v>15079</v>
      </c>
      <c r="E71" s="79">
        <v>12925</v>
      </c>
      <c r="F71" s="47">
        <f t="shared" si="0"/>
        <v>2154</v>
      </c>
    </row>
    <row r="72" spans="1:6">
      <c r="A72" s="43" t="s">
        <v>129</v>
      </c>
      <c r="B72" s="77" t="s">
        <v>96</v>
      </c>
      <c r="C72" s="78" t="s">
        <v>175</v>
      </c>
      <c r="D72" s="46">
        <v>5645.5</v>
      </c>
      <c r="E72" s="79">
        <v>4839</v>
      </c>
      <c r="F72" s="47">
        <f t="shared" si="0"/>
        <v>806.5</v>
      </c>
    </row>
    <row r="73" ht="30.6" spans="1:6">
      <c r="A73" s="38" t="s">
        <v>158</v>
      </c>
      <c r="B73" s="68" t="s">
        <v>96</v>
      </c>
      <c r="C73" s="69" t="s">
        <v>176</v>
      </c>
      <c r="D73" s="41">
        <v>970951</v>
      </c>
      <c r="E73" s="70">
        <v>470338.38</v>
      </c>
      <c r="F73" s="42">
        <f t="shared" si="0"/>
        <v>500612.62</v>
      </c>
    </row>
    <row r="74" ht="40.8" spans="1:6">
      <c r="A74" s="43" t="s">
        <v>100</v>
      </c>
      <c r="B74" s="77" t="s">
        <v>96</v>
      </c>
      <c r="C74" s="78" t="s">
        <v>177</v>
      </c>
      <c r="D74" s="46">
        <v>970951</v>
      </c>
      <c r="E74" s="79">
        <v>470338.38</v>
      </c>
      <c r="F74" s="47">
        <f t="shared" si="0"/>
        <v>500612.62</v>
      </c>
    </row>
    <row r="75" ht="20.4" spans="1:6">
      <c r="A75" s="43" t="s">
        <v>102</v>
      </c>
      <c r="B75" s="77" t="s">
        <v>96</v>
      </c>
      <c r="C75" s="78" t="s">
        <v>178</v>
      </c>
      <c r="D75" s="46">
        <v>970951</v>
      </c>
      <c r="E75" s="79">
        <v>470338.38</v>
      </c>
      <c r="F75" s="47">
        <f t="shared" si="0"/>
        <v>500612.62</v>
      </c>
    </row>
    <row r="76" spans="1:6">
      <c r="A76" s="43" t="s">
        <v>104</v>
      </c>
      <c r="B76" s="77" t="s">
        <v>96</v>
      </c>
      <c r="C76" s="78" t="s">
        <v>179</v>
      </c>
      <c r="D76" s="46">
        <v>615597</v>
      </c>
      <c r="E76" s="79">
        <v>370647.87</v>
      </c>
      <c r="F76" s="47">
        <f t="shared" si="0"/>
        <v>244949.13</v>
      </c>
    </row>
    <row r="77" ht="20.4" spans="1:6">
      <c r="A77" s="43" t="s">
        <v>106</v>
      </c>
      <c r="B77" s="77" t="s">
        <v>96</v>
      </c>
      <c r="C77" s="78" t="s">
        <v>180</v>
      </c>
      <c r="D77" s="46">
        <v>130141</v>
      </c>
      <c r="E77" s="79" t="s">
        <v>41</v>
      </c>
      <c r="F77" s="47">
        <f t="shared" si="0"/>
        <v>130141</v>
      </c>
    </row>
    <row r="78" ht="30.6" spans="1:6">
      <c r="A78" s="43" t="s">
        <v>108</v>
      </c>
      <c r="B78" s="77" t="s">
        <v>96</v>
      </c>
      <c r="C78" s="78" t="s">
        <v>181</v>
      </c>
      <c r="D78" s="46">
        <v>225213</v>
      </c>
      <c r="E78" s="79">
        <v>99690.51</v>
      </c>
      <c r="F78" s="47">
        <f t="shared" si="0"/>
        <v>125522.49</v>
      </c>
    </row>
    <row r="79" ht="20.4" spans="1:6">
      <c r="A79" s="38" t="s">
        <v>182</v>
      </c>
      <c r="B79" s="68" t="s">
        <v>96</v>
      </c>
      <c r="C79" s="69" t="s">
        <v>183</v>
      </c>
      <c r="D79" s="41">
        <v>2653</v>
      </c>
      <c r="E79" s="70">
        <v>2653</v>
      </c>
      <c r="F79" s="42" t="str">
        <f t="shared" ref="F79:F142" si="1">IF(OR(D79="-",IF(E79="-",0,E79)&gt;=IF(D79="-",0,D79)),"-",IF(D79="-",0,D79)-IF(E79="-",0,E79))</f>
        <v>-</v>
      </c>
    </row>
    <row r="80" spans="1:6">
      <c r="A80" s="43" t="s">
        <v>138</v>
      </c>
      <c r="B80" s="77" t="s">
        <v>96</v>
      </c>
      <c r="C80" s="78" t="s">
        <v>184</v>
      </c>
      <c r="D80" s="46">
        <v>2653</v>
      </c>
      <c r="E80" s="79">
        <v>2653</v>
      </c>
      <c r="F80" s="47" t="str">
        <f t="shared" si="1"/>
        <v>-</v>
      </c>
    </row>
    <row r="81" spans="1:6">
      <c r="A81" s="43" t="s">
        <v>140</v>
      </c>
      <c r="B81" s="77" t="s">
        <v>96</v>
      </c>
      <c r="C81" s="78" t="s">
        <v>185</v>
      </c>
      <c r="D81" s="46">
        <v>2653</v>
      </c>
      <c r="E81" s="79">
        <v>2653</v>
      </c>
      <c r="F81" s="47" t="str">
        <f t="shared" si="1"/>
        <v>-</v>
      </c>
    </row>
    <row r="82" ht="20.4" spans="1:6">
      <c r="A82" s="38" t="s">
        <v>182</v>
      </c>
      <c r="B82" s="68" t="s">
        <v>96</v>
      </c>
      <c r="C82" s="69" t="s">
        <v>186</v>
      </c>
      <c r="D82" s="41">
        <v>24</v>
      </c>
      <c r="E82" s="70">
        <v>24</v>
      </c>
      <c r="F82" s="42" t="str">
        <f t="shared" si="1"/>
        <v>-</v>
      </c>
    </row>
    <row r="83" spans="1:6">
      <c r="A83" s="43" t="s">
        <v>138</v>
      </c>
      <c r="B83" s="77" t="s">
        <v>96</v>
      </c>
      <c r="C83" s="78" t="s">
        <v>187</v>
      </c>
      <c r="D83" s="46">
        <v>24</v>
      </c>
      <c r="E83" s="79">
        <v>24</v>
      </c>
      <c r="F83" s="47" t="str">
        <f t="shared" si="1"/>
        <v>-</v>
      </c>
    </row>
    <row r="84" spans="1:6">
      <c r="A84" s="43" t="s">
        <v>140</v>
      </c>
      <c r="B84" s="77" t="s">
        <v>96</v>
      </c>
      <c r="C84" s="78" t="s">
        <v>188</v>
      </c>
      <c r="D84" s="46">
        <v>24</v>
      </c>
      <c r="E84" s="79">
        <v>24</v>
      </c>
      <c r="F84" s="47" t="str">
        <f t="shared" si="1"/>
        <v>-</v>
      </c>
    </row>
    <row r="85" ht="20.4" spans="1:6">
      <c r="A85" s="38" t="s">
        <v>182</v>
      </c>
      <c r="B85" s="68" t="s">
        <v>96</v>
      </c>
      <c r="C85" s="69" t="s">
        <v>189</v>
      </c>
      <c r="D85" s="41">
        <v>75</v>
      </c>
      <c r="E85" s="70">
        <v>75</v>
      </c>
      <c r="F85" s="42" t="str">
        <f t="shared" si="1"/>
        <v>-</v>
      </c>
    </row>
    <row r="86" spans="1:6">
      <c r="A86" s="43" t="s">
        <v>138</v>
      </c>
      <c r="B86" s="77" t="s">
        <v>96</v>
      </c>
      <c r="C86" s="78" t="s">
        <v>190</v>
      </c>
      <c r="D86" s="46">
        <v>75</v>
      </c>
      <c r="E86" s="79">
        <v>75</v>
      </c>
      <c r="F86" s="47" t="str">
        <f t="shared" si="1"/>
        <v>-</v>
      </c>
    </row>
    <row r="87" spans="1:6">
      <c r="A87" s="43" t="s">
        <v>140</v>
      </c>
      <c r="B87" s="77" t="s">
        <v>96</v>
      </c>
      <c r="C87" s="78" t="s">
        <v>191</v>
      </c>
      <c r="D87" s="46">
        <v>75</v>
      </c>
      <c r="E87" s="79">
        <v>75</v>
      </c>
      <c r="F87" s="47" t="str">
        <f t="shared" si="1"/>
        <v>-</v>
      </c>
    </row>
    <row r="88" spans="1:6">
      <c r="A88" s="38" t="s">
        <v>192</v>
      </c>
      <c r="B88" s="68" t="s">
        <v>96</v>
      </c>
      <c r="C88" s="69" t="s">
        <v>193</v>
      </c>
      <c r="D88" s="41">
        <v>881</v>
      </c>
      <c r="E88" s="70">
        <v>881</v>
      </c>
      <c r="F88" s="42" t="str">
        <f t="shared" si="1"/>
        <v>-</v>
      </c>
    </row>
    <row r="89" spans="1:6">
      <c r="A89" s="43" t="s">
        <v>138</v>
      </c>
      <c r="B89" s="77" t="s">
        <v>96</v>
      </c>
      <c r="C89" s="78" t="s">
        <v>194</v>
      </c>
      <c r="D89" s="46">
        <v>881</v>
      </c>
      <c r="E89" s="79">
        <v>881</v>
      </c>
      <c r="F89" s="47" t="str">
        <f t="shared" si="1"/>
        <v>-</v>
      </c>
    </row>
    <row r="90" spans="1:6">
      <c r="A90" s="43" t="s">
        <v>140</v>
      </c>
      <c r="B90" s="77" t="s">
        <v>96</v>
      </c>
      <c r="C90" s="78" t="s">
        <v>195</v>
      </c>
      <c r="D90" s="46">
        <v>881</v>
      </c>
      <c r="E90" s="79">
        <v>881</v>
      </c>
      <c r="F90" s="47" t="str">
        <f t="shared" si="1"/>
        <v>-</v>
      </c>
    </row>
    <row r="91" spans="1:6">
      <c r="A91" s="38" t="s">
        <v>196</v>
      </c>
      <c r="B91" s="68" t="s">
        <v>96</v>
      </c>
      <c r="C91" s="69" t="s">
        <v>197</v>
      </c>
      <c r="D91" s="41">
        <v>284100</v>
      </c>
      <c r="E91" s="70">
        <v>247259.84</v>
      </c>
      <c r="F91" s="42">
        <f t="shared" si="1"/>
        <v>36840.16</v>
      </c>
    </row>
    <row r="92" ht="40.8" spans="1:6">
      <c r="A92" s="43" t="s">
        <v>100</v>
      </c>
      <c r="B92" s="77" t="s">
        <v>96</v>
      </c>
      <c r="C92" s="78" t="s">
        <v>198</v>
      </c>
      <c r="D92" s="46">
        <v>261480</v>
      </c>
      <c r="E92" s="79">
        <v>224639.84</v>
      </c>
      <c r="F92" s="47">
        <f t="shared" si="1"/>
        <v>36840.16</v>
      </c>
    </row>
    <row r="93" ht="20.4" spans="1:6">
      <c r="A93" s="43" t="s">
        <v>102</v>
      </c>
      <c r="B93" s="77" t="s">
        <v>96</v>
      </c>
      <c r="C93" s="78" t="s">
        <v>199</v>
      </c>
      <c r="D93" s="46">
        <v>261480</v>
      </c>
      <c r="E93" s="79">
        <v>224639.84</v>
      </c>
      <c r="F93" s="47">
        <f t="shared" si="1"/>
        <v>36840.16</v>
      </c>
    </row>
    <row r="94" spans="1:6">
      <c r="A94" s="43" t="s">
        <v>104</v>
      </c>
      <c r="B94" s="77" t="s">
        <v>96</v>
      </c>
      <c r="C94" s="78" t="s">
        <v>200</v>
      </c>
      <c r="D94" s="46">
        <v>200820</v>
      </c>
      <c r="E94" s="79">
        <v>173697.1</v>
      </c>
      <c r="F94" s="47">
        <f t="shared" si="1"/>
        <v>27122.9</v>
      </c>
    </row>
    <row r="95" ht="30.6" spans="1:6">
      <c r="A95" s="43" t="s">
        <v>108</v>
      </c>
      <c r="B95" s="77" t="s">
        <v>96</v>
      </c>
      <c r="C95" s="78" t="s">
        <v>201</v>
      </c>
      <c r="D95" s="46">
        <v>60660</v>
      </c>
      <c r="E95" s="79">
        <v>50942.74</v>
      </c>
      <c r="F95" s="47">
        <f t="shared" si="1"/>
        <v>9717.26</v>
      </c>
    </row>
    <row r="96" ht="20.4" spans="1:6">
      <c r="A96" s="43" t="s">
        <v>111</v>
      </c>
      <c r="B96" s="77" t="s">
        <v>96</v>
      </c>
      <c r="C96" s="78" t="s">
        <v>202</v>
      </c>
      <c r="D96" s="46">
        <v>22620</v>
      </c>
      <c r="E96" s="79">
        <v>22620</v>
      </c>
      <c r="F96" s="47" t="str">
        <f t="shared" si="1"/>
        <v>-</v>
      </c>
    </row>
    <row r="97" ht="20.4" spans="1:6">
      <c r="A97" s="43" t="s">
        <v>113</v>
      </c>
      <c r="B97" s="77" t="s">
        <v>96</v>
      </c>
      <c r="C97" s="78" t="s">
        <v>203</v>
      </c>
      <c r="D97" s="46">
        <v>22620</v>
      </c>
      <c r="E97" s="79">
        <v>22620</v>
      </c>
      <c r="F97" s="47" t="str">
        <f t="shared" si="1"/>
        <v>-</v>
      </c>
    </row>
    <row r="98" spans="1:6">
      <c r="A98" s="43" t="s">
        <v>115</v>
      </c>
      <c r="B98" s="77" t="s">
        <v>96</v>
      </c>
      <c r="C98" s="78" t="s">
        <v>204</v>
      </c>
      <c r="D98" s="46">
        <v>22620</v>
      </c>
      <c r="E98" s="79">
        <v>22620</v>
      </c>
      <c r="F98" s="47" t="str">
        <f t="shared" si="1"/>
        <v>-</v>
      </c>
    </row>
    <row r="99" spans="1:6">
      <c r="A99" s="38" t="s">
        <v>205</v>
      </c>
      <c r="B99" s="68" t="s">
        <v>96</v>
      </c>
      <c r="C99" s="69" t="s">
        <v>206</v>
      </c>
      <c r="D99" s="41">
        <v>284100</v>
      </c>
      <c r="E99" s="70">
        <v>247259.84</v>
      </c>
      <c r="F99" s="42">
        <f t="shared" si="1"/>
        <v>36840.16</v>
      </c>
    </row>
    <row r="100" ht="40.8" spans="1:6">
      <c r="A100" s="43" t="s">
        <v>100</v>
      </c>
      <c r="B100" s="77" t="s">
        <v>96</v>
      </c>
      <c r="C100" s="78" t="s">
        <v>207</v>
      </c>
      <c r="D100" s="46">
        <v>261480</v>
      </c>
      <c r="E100" s="79">
        <v>224639.84</v>
      </c>
      <c r="F100" s="47">
        <f t="shared" si="1"/>
        <v>36840.16</v>
      </c>
    </row>
    <row r="101" ht="20.4" spans="1:6">
      <c r="A101" s="43" t="s">
        <v>102</v>
      </c>
      <c r="B101" s="77" t="s">
        <v>96</v>
      </c>
      <c r="C101" s="78" t="s">
        <v>208</v>
      </c>
      <c r="D101" s="46">
        <v>261480</v>
      </c>
      <c r="E101" s="79">
        <v>224639.84</v>
      </c>
      <c r="F101" s="47">
        <f t="shared" si="1"/>
        <v>36840.16</v>
      </c>
    </row>
    <row r="102" spans="1:6">
      <c r="A102" s="43" t="s">
        <v>104</v>
      </c>
      <c r="B102" s="77" t="s">
        <v>96</v>
      </c>
      <c r="C102" s="78" t="s">
        <v>209</v>
      </c>
      <c r="D102" s="46">
        <v>200820</v>
      </c>
      <c r="E102" s="79">
        <v>173697.1</v>
      </c>
      <c r="F102" s="47">
        <f t="shared" si="1"/>
        <v>27122.9</v>
      </c>
    </row>
    <row r="103" ht="30.6" spans="1:6">
      <c r="A103" s="43" t="s">
        <v>108</v>
      </c>
      <c r="B103" s="77" t="s">
        <v>96</v>
      </c>
      <c r="C103" s="78" t="s">
        <v>210</v>
      </c>
      <c r="D103" s="46">
        <v>60660</v>
      </c>
      <c r="E103" s="79">
        <v>50942.74</v>
      </c>
      <c r="F103" s="47">
        <f t="shared" si="1"/>
        <v>9717.26</v>
      </c>
    </row>
    <row r="104" ht="20.4" spans="1:6">
      <c r="A104" s="43" t="s">
        <v>111</v>
      </c>
      <c r="B104" s="77" t="s">
        <v>96</v>
      </c>
      <c r="C104" s="78" t="s">
        <v>211</v>
      </c>
      <c r="D104" s="46">
        <v>22620</v>
      </c>
      <c r="E104" s="79">
        <v>22620</v>
      </c>
      <c r="F104" s="47" t="str">
        <f t="shared" si="1"/>
        <v>-</v>
      </c>
    </row>
    <row r="105" ht="20.4" spans="1:6">
      <c r="A105" s="43" t="s">
        <v>113</v>
      </c>
      <c r="B105" s="77" t="s">
        <v>96</v>
      </c>
      <c r="C105" s="78" t="s">
        <v>212</v>
      </c>
      <c r="D105" s="46">
        <v>22620</v>
      </c>
      <c r="E105" s="79">
        <v>22620</v>
      </c>
      <c r="F105" s="47" t="str">
        <f t="shared" si="1"/>
        <v>-</v>
      </c>
    </row>
    <row r="106" spans="1:6">
      <c r="A106" s="43" t="s">
        <v>115</v>
      </c>
      <c r="B106" s="77" t="s">
        <v>96</v>
      </c>
      <c r="C106" s="78" t="s">
        <v>213</v>
      </c>
      <c r="D106" s="46">
        <v>22620</v>
      </c>
      <c r="E106" s="79">
        <v>22620</v>
      </c>
      <c r="F106" s="47" t="str">
        <f t="shared" si="1"/>
        <v>-</v>
      </c>
    </row>
    <row r="107" ht="20.4" spans="1:6">
      <c r="A107" s="38" t="s">
        <v>214</v>
      </c>
      <c r="B107" s="68" t="s">
        <v>96</v>
      </c>
      <c r="C107" s="69" t="s">
        <v>215</v>
      </c>
      <c r="D107" s="41">
        <v>2210.78</v>
      </c>
      <c r="E107" s="70">
        <v>2210.78</v>
      </c>
      <c r="F107" s="42" t="str">
        <f t="shared" si="1"/>
        <v>-</v>
      </c>
    </row>
    <row r="108" ht="20.4" spans="1:6">
      <c r="A108" s="43" t="s">
        <v>111</v>
      </c>
      <c r="B108" s="77" t="s">
        <v>96</v>
      </c>
      <c r="C108" s="78" t="s">
        <v>216</v>
      </c>
      <c r="D108" s="46">
        <v>2210.78</v>
      </c>
      <c r="E108" s="79">
        <v>2210.78</v>
      </c>
      <c r="F108" s="47" t="str">
        <f t="shared" si="1"/>
        <v>-</v>
      </c>
    </row>
    <row r="109" ht="20.4" spans="1:6">
      <c r="A109" s="43" t="s">
        <v>113</v>
      </c>
      <c r="B109" s="77" t="s">
        <v>96</v>
      </c>
      <c r="C109" s="78" t="s">
        <v>217</v>
      </c>
      <c r="D109" s="46">
        <v>2210.78</v>
      </c>
      <c r="E109" s="79">
        <v>2210.78</v>
      </c>
      <c r="F109" s="47" t="str">
        <f t="shared" si="1"/>
        <v>-</v>
      </c>
    </row>
    <row r="110" spans="1:6">
      <c r="A110" s="43" t="s">
        <v>115</v>
      </c>
      <c r="B110" s="77" t="s">
        <v>96</v>
      </c>
      <c r="C110" s="78" t="s">
        <v>218</v>
      </c>
      <c r="D110" s="46">
        <v>2210.78</v>
      </c>
      <c r="E110" s="79">
        <v>2210.78</v>
      </c>
      <c r="F110" s="47" t="str">
        <f t="shared" si="1"/>
        <v>-</v>
      </c>
    </row>
    <row r="111" ht="20.4" spans="1:6">
      <c r="A111" s="38" t="s">
        <v>219</v>
      </c>
      <c r="B111" s="68" t="s">
        <v>96</v>
      </c>
      <c r="C111" s="69" t="s">
        <v>220</v>
      </c>
      <c r="D111" s="41">
        <v>2210.78</v>
      </c>
      <c r="E111" s="70">
        <v>2210.78</v>
      </c>
      <c r="F111" s="42" t="str">
        <f t="shared" si="1"/>
        <v>-</v>
      </c>
    </row>
    <row r="112" ht="20.4" spans="1:6">
      <c r="A112" s="43" t="s">
        <v>111</v>
      </c>
      <c r="B112" s="77" t="s">
        <v>96</v>
      </c>
      <c r="C112" s="78" t="s">
        <v>221</v>
      </c>
      <c r="D112" s="46">
        <v>2210.78</v>
      </c>
      <c r="E112" s="79">
        <v>2210.78</v>
      </c>
      <c r="F112" s="47" t="str">
        <f t="shared" si="1"/>
        <v>-</v>
      </c>
    </row>
    <row r="113" ht="20.4" spans="1:6">
      <c r="A113" s="43" t="s">
        <v>113</v>
      </c>
      <c r="B113" s="77" t="s">
        <v>96</v>
      </c>
      <c r="C113" s="78" t="s">
        <v>222</v>
      </c>
      <c r="D113" s="46">
        <v>2210.78</v>
      </c>
      <c r="E113" s="79">
        <v>2210.78</v>
      </c>
      <c r="F113" s="47" t="str">
        <f t="shared" si="1"/>
        <v>-</v>
      </c>
    </row>
    <row r="114" spans="1:6">
      <c r="A114" s="43" t="s">
        <v>115</v>
      </c>
      <c r="B114" s="77" t="s">
        <v>96</v>
      </c>
      <c r="C114" s="78" t="s">
        <v>223</v>
      </c>
      <c r="D114" s="46">
        <v>2210.78</v>
      </c>
      <c r="E114" s="79">
        <v>2210.78</v>
      </c>
      <c r="F114" s="47" t="str">
        <f t="shared" si="1"/>
        <v>-</v>
      </c>
    </row>
    <row r="115" spans="1:6">
      <c r="A115" s="38" t="s">
        <v>224</v>
      </c>
      <c r="B115" s="68" t="s">
        <v>96</v>
      </c>
      <c r="C115" s="69" t="s">
        <v>225</v>
      </c>
      <c r="D115" s="41">
        <v>1024338.51</v>
      </c>
      <c r="E115" s="70">
        <v>854338.51</v>
      </c>
      <c r="F115" s="42">
        <f t="shared" si="1"/>
        <v>170000</v>
      </c>
    </row>
    <row r="116" ht="20.4" spans="1:6">
      <c r="A116" s="43" t="s">
        <v>111</v>
      </c>
      <c r="B116" s="77" t="s">
        <v>96</v>
      </c>
      <c r="C116" s="78" t="s">
        <v>226</v>
      </c>
      <c r="D116" s="46">
        <v>1024338.51</v>
      </c>
      <c r="E116" s="79">
        <v>854338.51</v>
      </c>
      <c r="F116" s="47">
        <f t="shared" si="1"/>
        <v>170000</v>
      </c>
    </row>
    <row r="117" ht="20.4" spans="1:6">
      <c r="A117" s="43" t="s">
        <v>113</v>
      </c>
      <c r="B117" s="77" t="s">
        <v>96</v>
      </c>
      <c r="C117" s="78" t="s">
        <v>227</v>
      </c>
      <c r="D117" s="46">
        <v>1024338.51</v>
      </c>
      <c r="E117" s="79">
        <v>854338.51</v>
      </c>
      <c r="F117" s="47">
        <f t="shared" si="1"/>
        <v>170000</v>
      </c>
    </row>
    <row r="118" spans="1:6">
      <c r="A118" s="43" t="s">
        <v>115</v>
      </c>
      <c r="B118" s="77" t="s">
        <v>96</v>
      </c>
      <c r="C118" s="78" t="s">
        <v>228</v>
      </c>
      <c r="D118" s="46">
        <v>1024338.51</v>
      </c>
      <c r="E118" s="79">
        <v>854338.51</v>
      </c>
      <c r="F118" s="47">
        <f t="shared" si="1"/>
        <v>170000</v>
      </c>
    </row>
    <row r="119" spans="1:6">
      <c r="A119" s="38" t="s">
        <v>229</v>
      </c>
      <c r="B119" s="68" t="s">
        <v>96</v>
      </c>
      <c r="C119" s="69" t="s">
        <v>230</v>
      </c>
      <c r="D119" s="41">
        <v>1024338.51</v>
      </c>
      <c r="E119" s="70">
        <v>854338.51</v>
      </c>
      <c r="F119" s="42">
        <f t="shared" si="1"/>
        <v>170000</v>
      </c>
    </row>
    <row r="120" ht="20.4" spans="1:6">
      <c r="A120" s="43" t="s">
        <v>111</v>
      </c>
      <c r="B120" s="77" t="s">
        <v>96</v>
      </c>
      <c r="C120" s="78" t="s">
        <v>231</v>
      </c>
      <c r="D120" s="46">
        <v>1024338.51</v>
      </c>
      <c r="E120" s="79">
        <v>854338.51</v>
      </c>
      <c r="F120" s="47">
        <f t="shared" si="1"/>
        <v>170000</v>
      </c>
    </row>
    <row r="121" ht="20.4" spans="1:6">
      <c r="A121" s="43" t="s">
        <v>113</v>
      </c>
      <c r="B121" s="77" t="s">
        <v>96</v>
      </c>
      <c r="C121" s="78" t="s">
        <v>232</v>
      </c>
      <c r="D121" s="46">
        <v>1024338.51</v>
      </c>
      <c r="E121" s="79">
        <v>854338.51</v>
      </c>
      <c r="F121" s="47">
        <f t="shared" si="1"/>
        <v>170000</v>
      </c>
    </row>
    <row r="122" spans="1:6">
      <c r="A122" s="43" t="s">
        <v>115</v>
      </c>
      <c r="B122" s="77" t="s">
        <v>96</v>
      </c>
      <c r="C122" s="78" t="s">
        <v>233</v>
      </c>
      <c r="D122" s="46">
        <v>1024338.51</v>
      </c>
      <c r="E122" s="79">
        <v>854338.51</v>
      </c>
      <c r="F122" s="47">
        <f t="shared" si="1"/>
        <v>170000</v>
      </c>
    </row>
    <row r="123" spans="1:6">
      <c r="A123" s="38" t="s">
        <v>234</v>
      </c>
      <c r="B123" s="68" t="s">
        <v>96</v>
      </c>
      <c r="C123" s="69" t="s">
        <v>235</v>
      </c>
      <c r="D123" s="41">
        <v>339617.56</v>
      </c>
      <c r="E123" s="70">
        <v>326560</v>
      </c>
      <c r="F123" s="42">
        <f t="shared" si="1"/>
        <v>13057.56</v>
      </c>
    </row>
    <row r="124" ht="20.4" spans="1:6">
      <c r="A124" s="43" t="s">
        <v>111</v>
      </c>
      <c r="B124" s="77" t="s">
        <v>96</v>
      </c>
      <c r="C124" s="78" t="s">
        <v>236</v>
      </c>
      <c r="D124" s="46">
        <v>339617.56</v>
      </c>
      <c r="E124" s="79">
        <v>326560</v>
      </c>
      <c r="F124" s="47">
        <f t="shared" si="1"/>
        <v>13057.56</v>
      </c>
    </row>
    <row r="125" ht="20.4" spans="1:6">
      <c r="A125" s="43" t="s">
        <v>113</v>
      </c>
      <c r="B125" s="77" t="s">
        <v>96</v>
      </c>
      <c r="C125" s="78" t="s">
        <v>237</v>
      </c>
      <c r="D125" s="46">
        <v>339617.56</v>
      </c>
      <c r="E125" s="79">
        <v>326560</v>
      </c>
      <c r="F125" s="47">
        <f t="shared" si="1"/>
        <v>13057.56</v>
      </c>
    </row>
    <row r="126" spans="1:6">
      <c r="A126" s="43" t="s">
        <v>117</v>
      </c>
      <c r="B126" s="77" t="s">
        <v>96</v>
      </c>
      <c r="C126" s="78" t="s">
        <v>238</v>
      </c>
      <c r="D126" s="46">
        <v>339617.56</v>
      </c>
      <c r="E126" s="79">
        <v>326560</v>
      </c>
      <c r="F126" s="47">
        <f t="shared" si="1"/>
        <v>13057.56</v>
      </c>
    </row>
    <row r="127" spans="1:6">
      <c r="A127" s="38" t="s">
        <v>234</v>
      </c>
      <c r="B127" s="68" t="s">
        <v>96</v>
      </c>
      <c r="C127" s="69" t="s">
        <v>239</v>
      </c>
      <c r="D127" s="41">
        <v>209217.73</v>
      </c>
      <c r="E127" s="70">
        <v>205457.71</v>
      </c>
      <c r="F127" s="42">
        <f t="shared" si="1"/>
        <v>3760.02000000002</v>
      </c>
    </row>
    <row r="128" ht="20.4" spans="1:6">
      <c r="A128" s="43" t="s">
        <v>111</v>
      </c>
      <c r="B128" s="77" t="s">
        <v>96</v>
      </c>
      <c r="C128" s="78" t="s">
        <v>240</v>
      </c>
      <c r="D128" s="46">
        <v>209217.73</v>
      </c>
      <c r="E128" s="79">
        <v>205457.71</v>
      </c>
      <c r="F128" s="47">
        <f t="shared" si="1"/>
        <v>3760.02000000002</v>
      </c>
    </row>
    <row r="129" ht="20.4" spans="1:6">
      <c r="A129" s="43" t="s">
        <v>113</v>
      </c>
      <c r="B129" s="77" t="s">
        <v>96</v>
      </c>
      <c r="C129" s="78" t="s">
        <v>241</v>
      </c>
      <c r="D129" s="46">
        <v>209217.73</v>
      </c>
      <c r="E129" s="79">
        <v>205457.71</v>
      </c>
      <c r="F129" s="47">
        <f t="shared" si="1"/>
        <v>3760.02000000002</v>
      </c>
    </row>
    <row r="130" spans="1:6">
      <c r="A130" s="43" t="s">
        <v>115</v>
      </c>
      <c r="B130" s="77" t="s">
        <v>96</v>
      </c>
      <c r="C130" s="78" t="s">
        <v>242</v>
      </c>
      <c r="D130" s="46">
        <v>209217.73</v>
      </c>
      <c r="E130" s="79">
        <v>205457.71</v>
      </c>
      <c r="F130" s="47">
        <f t="shared" si="1"/>
        <v>3760.02000000002</v>
      </c>
    </row>
    <row r="131" spans="1:6">
      <c r="A131" s="38" t="s">
        <v>243</v>
      </c>
      <c r="B131" s="68" t="s">
        <v>96</v>
      </c>
      <c r="C131" s="69" t="s">
        <v>244</v>
      </c>
      <c r="D131" s="41">
        <v>339617.56</v>
      </c>
      <c r="E131" s="70">
        <v>326560</v>
      </c>
      <c r="F131" s="42">
        <f t="shared" si="1"/>
        <v>13057.56</v>
      </c>
    </row>
    <row r="132" ht="20.4" spans="1:6">
      <c r="A132" s="43" t="s">
        <v>111</v>
      </c>
      <c r="B132" s="77" t="s">
        <v>96</v>
      </c>
      <c r="C132" s="78" t="s">
        <v>245</v>
      </c>
      <c r="D132" s="46">
        <v>339617.56</v>
      </c>
      <c r="E132" s="79">
        <v>326560</v>
      </c>
      <c r="F132" s="47">
        <f t="shared" si="1"/>
        <v>13057.56</v>
      </c>
    </row>
    <row r="133" ht="20.4" spans="1:6">
      <c r="A133" s="43" t="s">
        <v>113</v>
      </c>
      <c r="B133" s="77" t="s">
        <v>96</v>
      </c>
      <c r="C133" s="78" t="s">
        <v>246</v>
      </c>
      <c r="D133" s="46">
        <v>339617.56</v>
      </c>
      <c r="E133" s="79">
        <v>326560</v>
      </c>
      <c r="F133" s="47">
        <f t="shared" si="1"/>
        <v>13057.56</v>
      </c>
    </row>
    <row r="134" spans="1:6">
      <c r="A134" s="43" t="s">
        <v>117</v>
      </c>
      <c r="B134" s="77" t="s">
        <v>96</v>
      </c>
      <c r="C134" s="78" t="s">
        <v>247</v>
      </c>
      <c r="D134" s="46">
        <v>339617.56</v>
      </c>
      <c r="E134" s="79">
        <v>326560</v>
      </c>
      <c r="F134" s="47">
        <f t="shared" si="1"/>
        <v>13057.56</v>
      </c>
    </row>
    <row r="135" spans="1:6">
      <c r="A135" s="38" t="s">
        <v>243</v>
      </c>
      <c r="B135" s="68" t="s">
        <v>96</v>
      </c>
      <c r="C135" s="69" t="s">
        <v>248</v>
      </c>
      <c r="D135" s="41">
        <v>209217.73</v>
      </c>
      <c r="E135" s="70">
        <v>205457.71</v>
      </c>
      <c r="F135" s="42">
        <f t="shared" si="1"/>
        <v>3760.02000000002</v>
      </c>
    </row>
    <row r="136" ht="20.4" spans="1:6">
      <c r="A136" s="43" t="s">
        <v>111</v>
      </c>
      <c r="B136" s="77" t="s">
        <v>96</v>
      </c>
      <c r="C136" s="78" t="s">
        <v>249</v>
      </c>
      <c r="D136" s="46">
        <v>209217.73</v>
      </c>
      <c r="E136" s="79">
        <v>205457.71</v>
      </c>
      <c r="F136" s="47">
        <f t="shared" si="1"/>
        <v>3760.02000000002</v>
      </c>
    </row>
    <row r="137" ht="20.4" spans="1:6">
      <c r="A137" s="43" t="s">
        <v>113</v>
      </c>
      <c r="B137" s="77" t="s">
        <v>96</v>
      </c>
      <c r="C137" s="78" t="s">
        <v>250</v>
      </c>
      <c r="D137" s="46">
        <v>209217.73</v>
      </c>
      <c r="E137" s="79">
        <v>205457.71</v>
      </c>
      <c r="F137" s="47">
        <f t="shared" si="1"/>
        <v>3760.02000000002</v>
      </c>
    </row>
    <row r="138" spans="1:6">
      <c r="A138" s="43" t="s">
        <v>115</v>
      </c>
      <c r="B138" s="77" t="s">
        <v>96</v>
      </c>
      <c r="C138" s="78" t="s">
        <v>251</v>
      </c>
      <c r="D138" s="46">
        <v>209217.73</v>
      </c>
      <c r="E138" s="79">
        <v>205457.71</v>
      </c>
      <c r="F138" s="47">
        <f t="shared" si="1"/>
        <v>3760.02000000002</v>
      </c>
    </row>
    <row r="139" spans="1:6">
      <c r="A139" s="38" t="s">
        <v>252</v>
      </c>
      <c r="B139" s="68" t="s">
        <v>96</v>
      </c>
      <c r="C139" s="69" t="s">
        <v>253</v>
      </c>
      <c r="D139" s="41">
        <v>6866</v>
      </c>
      <c r="E139" s="70">
        <v>6866</v>
      </c>
      <c r="F139" s="42" t="str">
        <f t="shared" si="1"/>
        <v>-</v>
      </c>
    </row>
    <row r="140" spans="1:6">
      <c r="A140" s="43" t="s">
        <v>138</v>
      </c>
      <c r="B140" s="77" t="s">
        <v>96</v>
      </c>
      <c r="C140" s="78" t="s">
        <v>254</v>
      </c>
      <c r="D140" s="46">
        <v>6866</v>
      </c>
      <c r="E140" s="79">
        <v>6866</v>
      </c>
      <c r="F140" s="47" t="str">
        <f t="shared" si="1"/>
        <v>-</v>
      </c>
    </row>
    <row r="141" spans="1:6">
      <c r="A141" s="43" t="s">
        <v>140</v>
      </c>
      <c r="B141" s="77" t="s">
        <v>96</v>
      </c>
      <c r="C141" s="78" t="s">
        <v>255</v>
      </c>
      <c r="D141" s="46">
        <v>6866</v>
      </c>
      <c r="E141" s="79">
        <v>6866</v>
      </c>
      <c r="F141" s="47" t="str">
        <f t="shared" si="1"/>
        <v>-</v>
      </c>
    </row>
    <row r="142" spans="1:6">
      <c r="A142" s="38" t="s">
        <v>252</v>
      </c>
      <c r="B142" s="68" t="s">
        <v>96</v>
      </c>
      <c r="C142" s="69" t="s">
        <v>256</v>
      </c>
      <c r="D142" s="41">
        <v>234274.07</v>
      </c>
      <c r="E142" s="70">
        <v>152158.32</v>
      </c>
      <c r="F142" s="42">
        <f t="shared" si="1"/>
        <v>82115.75</v>
      </c>
    </row>
    <row r="143" ht="20.4" spans="1:6">
      <c r="A143" s="43" t="s">
        <v>111</v>
      </c>
      <c r="B143" s="77" t="s">
        <v>96</v>
      </c>
      <c r="C143" s="78" t="s">
        <v>257</v>
      </c>
      <c r="D143" s="46">
        <v>234274.07</v>
      </c>
      <c r="E143" s="79">
        <v>152158.32</v>
      </c>
      <c r="F143" s="47">
        <f t="shared" ref="F143:F178" si="2">IF(OR(D143="-",IF(E143="-",0,E143)&gt;=IF(D143="-",0,D143)),"-",IF(D143="-",0,D143)-IF(E143="-",0,E143))</f>
        <v>82115.75</v>
      </c>
    </row>
    <row r="144" ht="20.4" spans="1:6">
      <c r="A144" s="43" t="s">
        <v>113</v>
      </c>
      <c r="B144" s="77" t="s">
        <v>96</v>
      </c>
      <c r="C144" s="78" t="s">
        <v>258</v>
      </c>
      <c r="D144" s="46">
        <v>234274.07</v>
      </c>
      <c r="E144" s="79">
        <v>152158.32</v>
      </c>
      <c r="F144" s="47">
        <f t="shared" si="2"/>
        <v>82115.75</v>
      </c>
    </row>
    <row r="145" spans="1:6">
      <c r="A145" s="43" t="s">
        <v>115</v>
      </c>
      <c r="B145" s="77" t="s">
        <v>96</v>
      </c>
      <c r="C145" s="78" t="s">
        <v>259</v>
      </c>
      <c r="D145" s="46">
        <v>18000</v>
      </c>
      <c r="E145" s="79">
        <v>12610.25</v>
      </c>
      <c r="F145" s="47">
        <f t="shared" si="2"/>
        <v>5389.75</v>
      </c>
    </row>
    <row r="146" spans="1:6">
      <c r="A146" s="43" t="s">
        <v>117</v>
      </c>
      <c r="B146" s="77" t="s">
        <v>96</v>
      </c>
      <c r="C146" s="78" t="s">
        <v>260</v>
      </c>
      <c r="D146" s="46">
        <v>216274.07</v>
      </c>
      <c r="E146" s="79">
        <v>139548.07</v>
      </c>
      <c r="F146" s="47">
        <f t="shared" si="2"/>
        <v>76726</v>
      </c>
    </row>
    <row r="147" spans="1:6">
      <c r="A147" s="38" t="s">
        <v>252</v>
      </c>
      <c r="B147" s="68" t="s">
        <v>96</v>
      </c>
      <c r="C147" s="69" t="s">
        <v>261</v>
      </c>
      <c r="D147" s="41">
        <v>4720</v>
      </c>
      <c r="E147" s="70">
        <v>4720</v>
      </c>
      <c r="F147" s="42" t="str">
        <f t="shared" si="2"/>
        <v>-</v>
      </c>
    </row>
    <row r="148" ht="20.4" spans="1:6">
      <c r="A148" s="43" t="s">
        <v>111</v>
      </c>
      <c r="B148" s="77" t="s">
        <v>96</v>
      </c>
      <c r="C148" s="78" t="s">
        <v>262</v>
      </c>
      <c r="D148" s="46">
        <v>4720</v>
      </c>
      <c r="E148" s="79">
        <v>4720</v>
      </c>
      <c r="F148" s="47" t="str">
        <f t="shared" si="2"/>
        <v>-</v>
      </c>
    </row>
    <row r="149" ht="20.4" spans="1:6">
      <c r="A149" s="43" t="s">
        <v>113</v>
      </c>
      <c r="B149" s="77" t="s">
        <v>96</v>
      </c>
      <c r="C149" s="78" t="s">
        <v>263</v>
      </c>
      <c r="D149" s="46">
        <v>4720</v>
      </c>
      <c r="E149" s="79">
        <v>4720</v>
      </c>
      <c r="F149" s="47" t="str">
        <f t="shared" si="2"/>
        <v>-</v>
      </c>
    </row>
    <row r="150" spans="1:6">
      <c r="A150" s="43" t="s">
        <v>115</v>
      </c>
      <c r="B150" s="77" t="s">
        <v>96</v>
      </c>
      <c r="C150" s="78" t="s">
        <v>264</v>
      </c>
      <c r="D150" s="46">
        <v>4720</v>
      </c>
      <c r="E150" s="79">
        <v>4720</v>
      </c>
      <c r="F150" s="47" t="str">
        <f t="shared" si="2"/>
        <v>-</v>
      </c>
    </row>
    <row r="151" spans="1:6">
      <c r="A151" s="38" t="s">
        <v>252</v>
      </c>
      <c r="B151" s="68" t="s">
        <v>96</v>
      </c>
      <c r="C151" s="69" t="s">
        <v>265</v>
      </c>
      <c r="D151" s="41">
        <v>2340</v>
      </c>
      <c r="E151" s="70">
        <v>2340</v>
      </c>
      <c r="F151" s="42" t="str">
        <f t="shared" si="2"/>
        <v>-</v>
      </c>
    </row>
    <row r="152" ht="20.4" spans="1:6">
      <c r="A152" s="43" t="s">
        <v>111</v>
      </c>
      <c r="B152" s="77" t="s">
        <v>96</v>
      </c>
      <c r="C152" s="78" t="s">
        <v>266</v>
      </c>
      <c r="D152" s="46">
        <v>2340</v>
      </c>
      <c r="E152" s="79">
        <v>2340</v>
      </c>
      <c r="F152" s="47" t="str">
        <f t="shared" si="2"/>
        <v>-</v>
      </c>
    </row>
    <row r="153" ht="20.4" spans="1:6">
      <c r="A153" s="43" t="s">
        <v>113</v>
      </c>
      <c r="B153" s="77" t="s">
        <v>96</v>
      </c>
      <c r="C153" s="78" t="s">
        <v>267</v>
      </c>
      <c r="D153" s="46">
        <v>2340</v>
      </c>
      <c r="E153" s="79">
        <v>2340</v>
      </c>
      <c r="F153" s="47" t="str">
        <f t="shared" si="2"/>
        <v>-</v>
      </c>
    </row>
    <row r="154" spans="1:6">
      <c r="A154" s="43" t="s">
        <v>115</v>
      </c>
      <c r="B154" s="77" t="s">
        <v>96</v>
      </c>
      <c r="C154" s="78" t="s">
        <v>268</v>
      </c>
      <c r="D154" s="46">
        <v>2340</v>
      </c>
      <c r="E154" s="79">
        <v>2340</v>
      </c>
      <c r="F154" s="47" t="str">
        <f t="shared" si="2"/>
        <v>-</v>
      </c>
    </row>
    <row r="155" spans="1:6">
      <c r="A155" s="38" t="s">
        <v>269</v>
      </c>
      <c r="B155" s="68" t="s">
        <v>96</v>
      </c>
      <c r="C155" s="69" t="s">
        <v>270</v>
      </c>
      <c r="D155" s="41">
        <v>6866</v>
      </c>
      <c r="E155" s="70">
        <v>6866</v>
      </c>
      <c r="F155" s="42" t="str">
        <f t="shared" si="2"/>
        <v>-</v>
      </c>
    </row>
    <row r="156" spans="1:6">
      <c r="A156" s="43" t="s">
        <v>138</v>
      </c>
      <c r="B156" s="77" t="s">
        <v>96</v>
      </c>
      <c r="C156" s="78" t="s">
        <v>271</v>
      </c>
      <c r="D156" s="46">
        <v>6866</v>
      </c>
      <c r="E156" s="79">
        <v>6866</v>
      </c>
      <c r="F156" s="47" t="str">
        <f t="shared" si="2"/>
        <v>-</v>
      </c>
    </row>
    <row r="157" spans="1:6">
      <c r="A157" s="43" t="s">
        <v>140</v>
      </c>
      <c r="B157" s="77" t="s">
        <v>96</v>
      </c>
      <c r="C157" s="78" t="s">
        <v>272</v>
      </c>
      <c r="D157" s="46">
        <v>6866</v>
      </c>
      <c r="E157" s="79">
        <v>6866</v>
      </c>
      <c r="F157" s="47" t="str">
        <f t="shared" si="2"/>
        <v>-</v>
      </c>
    </row>
    <row r="158" spans="1:6">
      <c r="A158" s="38" t="s">
        <v>269</v>
      </c>
      <c r="B158" s="68" t="s">
        <v>96</v>
      </c>
      <c r="C158" s="69" t="s">
        <v>273</v>
      </c>
      <c r="D158" s="41">
        <v>234274.07</v>
      </c>
      <c r="E158" s="70">
        <v>152158.32</v>
      </c>
      <c r="F158" s="42">
        <f t="shared" si="2"/>
        <v>82115.75</v>
      </c>
    </row>
    <row r="159" ht="20.4" spans="1:6">
      <c r="A159" s="43" t="s">
        <v>111</v>
      </c>
      <c r="B159" s="77" t="s">
        <v>96</v>
      </c>
      <c r="C159" s="78" t="s">
        <v>274</v>
      </c>
      <c r="D159" s="46">
        <v>234274.07</v>
      </c>
      <c r="E159" s="79">
        <v>152158.32</v>
      </c>
      <c r="F159" s="47">
        <f t="shared" si="2"/>
        <v>82115.75</v>
      </c>
    </row>
    <row r="160" ht="20.4" spans="1:6">
      <c r="A160" s="43" t="s">
        <v>113</v>
      </c>
      <c r="B160" s="77" t="s">
        <v>96</v>
      </c>
      <c r="C160" s="78" t="s">
        <v>275</v>
      </c>
      <c r="D160" s="46">
        <v>234274.07</v>
      </c>
      <c r="E160" s="79">
        <v>152158.32</v>
      </c>
      <c r="F160" s="47">
        <f t="shared" si="2"/>
        <v>82115.75</v>
      </c>
    </row>
    <row r="161" spans="1:6">
      <c r="A161" s="43" t="s">
        <v>115</v>
      </c>
      <c r="B161" s="77" t="s">
        <v>96</v>
      </c>
      <c r="C161" s="78" t="s">
        <v>276</v>
      </c>
      <c r="D161" s="46">
        <v>18000</v>
      </c>
      <c r="E161" s="79">
        <v>12610.25</v>
      </c>
      <c r="F161" s="47">
        <f t="shared" si="2"/>
        <v>5389.75</v>
      </c>
    </row>
    <row r="162" spans="1:6">
      <c r="A162" s="43" t="s">
        <v>117</v>
      </c>
      <c r="B162" s="77" t="s">
        <v>96</v>
      </c>
      <c r="C162" s="78" t="s">
        <v>277</v>
      </c>
      <c r="D162" s="46">
        <v>216274.07</v>
      </c>
      <c r="E162" s="79">
        <v>139548.07</v>
      </c>
      <c r="F162" s="47">
        <f t="shared" si="2"/>
        <v>76726</v>
      </c>
    </row>
    <row r="163" spans="1:6">
      <c r="A163" s="38" t="s">
        <v>269</v>
      </c>
      <c r="B163" s="68" t="s">
        <v>96</v>
      </c>
      <c r="C163" s="69" t="s">
        <v>278</v>
      </c>
      <c r="D163" s="41">
        <v>4720</v>
      </c>
      <c r="E163" s="70">
        <v>4720</v>
      </c>
      <c r="F163" s="42" t="str">
        <f t="shared" si="2"/>
        <v>-</v>
      </c>
    </row>
    <row r="164" ht="20.4" spans="1:6">
      <c r="A164" s="43" t="s">
        <v>111</v>
      </c>
      <c r="B164" s="77" t="s">
        <v>96</v>
      </c>
      <c r="C164" s="78" t="s">
        <v>279</v>
      </c>
      <c r="D164" s="46">
        <v>4720</v>
      </c>
      <c r="E164" s="79">
        <v>4720</v>
      </c>
      <c r="F164" s="47" t="str">
        <f t="shared" si="2"/>
        <v>-</v>
      </c>
    </row>
    <row r="165" ht="20.4" spans="1:6">
      <c r="A165" s="43" t="s">
        <v>113</v>
      </c>
      <c r="B165" s="77" t="s">
        <v>96</v>
      </c>
      <c r="C165" s="78" t="s">
        <v>280</v>
      </c>
      <c r="D165" s="46">
        <v>4720</v>
      </c>
      <c r="E165" s="79">
        <v>4720</v>
      </c>
      <c r="F165" s="47" t="str">
        <f t="shared" si="2"/>
        <v>-</v>
      </c>
    </row>
    <row r="166" spans="1:6">
      <c r="A166" s="43" t="s">
        <v>115</v>
      </c>
      <c r="B166" s="77" t="s">
        <v>96</v>
      </c>
      <c r="C166" s="78" t="s">
        <v>281</v>
      </c>
      <c r="D166" s="46">
        <v>4720</v>
      </c>
      <c r="E166" s="79">
        <v>4720</v>
      </c>
      <c r="F166" s="47" t="str">
        <f t="shared" si="2"/>
        <v>-</v>
      </c>
    </row>
    <row r="167" spans="1:6">
      <c r="A167" s="38" t="s">
        <v>269</v>
      </c>
      <c r="B167" s="68" t="s">
        <v>96</v>
      </c>
      <c r="C167" s="69" t="s">
        <v>282</v>
      </c>
      <c r="D167" s="41">
        <v>2340</v>
      </c>
      <c r="E167" s="70">
        <v>2340</v>
      </c>
      <c r="F167" s="42" t="str">
        <f t="shared" si="2"/>
        <v>-</v>
      </c>
    </row>
    <row r="168" ht="20.4" spans="1:6">
      <c r="A168" s="43" t="s">
        <v>111</v>
      </c>
      <c r="B168" s="77" t="s">
        <v>96</v>
      </c>
      <c r="C168" s="78" t="s">
        <v>283</v>
      </c>
      <c r="D168" s="46">
        <v>2340</v>
      </c>
      <c r="E168" s="79">
        <v>2340</v>
      </c>
      <c r="F168" s="47" t="str">
        <f t="shared" si="2"/>
        <v>-</v>
      </c>
    </row>
    <row r="169" ht="20.4" spans="1:6">
      <c r="A169" s="43" t="s">
        <v>113</v>
      </c>
      <c r="B169" s="77" t="s">
        <v>96</v>
      </c>
      <c r="C169" s="78" t="s">
        <v>284</v>
      </c>
      <c r="D169" s="46">
        <v>2340</v>
      </c>
      <c r="E169" s="79">
        <v>2340</v>
      </c>
      <c r="F169" s="47" t="str">
        <f t="shared" si="2"/>
        <v>-</v>
      </c>
    </row>
    <row r="170" spans="1:6">
      <c r="A170" s="43" t="s">
        <v>115</v>
      </c>
      <c r="B170" s="77" t="s">
        <v>96</v>
      </c>
      <c r="C170" s="78" t="s">
        <v>285</v>
      </c>
      <c r="D170" s="46">
        <v>2340</v>
      </c>
      <c r="E170" s="79">
        <v>2340</v>
      </c>
      <c r="F170" s="47" t="str">
        <f t="shared" si="2"/>
        <v>-</v>
      </c>
    </row>
    <row r="171" spans="1:6">
      <c r="A171" s="38" t="s">
        <v>286</v>
      </c>
      <c r="B171" s="68" t="s">
        <v>96</v>
      </c>
      <c r="C171" s="69" t="s">
        <v>287</v>
      </c>
      <c r="D171" s="41">
        <v>89688</v>
      </c>
      <c r="E171" s="70">
        <v>73888</v>
      </c>
      <c r="F171" s="42">
        <f t="shared" si="2"/>
        <v>15800</v>
      </c>
    </row>
    <row r="172" spans="1:6">
      <c r="A172" s="43" t="s">
        <v>288</v>
      </c>
      <c r="B172" s="77" t="s">
        <v>96</v>
      </c>
      <c r="C172" s="78" t="s">
        <v>289</v>
      </c>
      <c r="D172" s="46">
        <v>89688</v>
      </c>
      <c r="E172" s="79">
        <v>73888</v>
      </c>
      <c r="F172" s="47">
        <f t="shared" si="2"/>
        <v>15800</v>
      </c>
    </row>
    <row r="173" spans="1:6">
      <c r="A173" s="43" t="s">
        <v>290</v>
      </c>
      <c r="B173" s="77" t="s">
        <v>96</v>
      </c>
      <c r="C173" s="78" t="s">
        <v>291</v>
      </c>
      <c r="D173" s="46">
        <v>89688</v>
      </c>
      <c r="E173" s="79">
        <v>73888</v>
      </c>
      <c r="F173" s="47">
        <f t="shared" si="2"/>
        <v>15800</v>
      </c>
    </row>
    <row r="174" spans="1:6">
      <c r="A174" s="43" t="s">
        <v>292</v>
      </c>
      <c r="B174" s="77" t="s">
        <v>96</v>
      </c>
      <c r="C174" s="78" t="s">
        <v>293</v>
      </c>
      <c r="D174" s="46">
        <v>89688</v>
      </c>
      <c r="E174" s="79">
        <v>73888</v>
      </c>
      <c r="F174" s="47">
        <f t="shared" si="2"/>
        <v>15800</v>
      </c>
    </row>
    <row r="175" spans="1:6">
      <c r="A175" s="38" t="s">
        <v>294</v>
      </c>
      <c r="B175" s="68" t="s">
        <v>96</v>
      </c>
      <c r="C175" s="69" t="s">
        <v>295</v>
      </c>
      <c r="D175" s="41">
        <v>89688</v>
      </c>
      <c r="E175" s="70">
        <v>73888</v>
      </c>
      <c r="F175" s="42">
        <f t="shared" si="2"/>
        <v>15800</v>
      </c>
    </row>
    <row r="176" spans="1:6">
      <c r="A176" s="43" t="s">
        <v>288</v>
      </c>
      <c r="B176" s="77" t="s">
        <v>96</v>
      </c>
      <c r="C176" s="78" t="s">
        <v>296</v>
      </c>
      <c r="D176" s="46">
        <v>89688</v>
      </c>
      <c r="E176" s="79">
        <v>73888</v>
      </c>
      <c r="F176" s="47">
        <f t="shared" si="2"/>
        <v>15800</v>
      </c>
    </row>
    <row r="177" spans="1:6">
      <c r="A177" s="43" t="s">
        <v>290</v>
      </c>
      <c r="B177" s="77" t="s">
        <v>96</v>
      </c>
      <c r="C177" s="78" t="s">
        <v>297</v>
      </c>
      <c r="D177" s="46">
        <v>89688</v>
      </c>
      <c r="E177" s="79">
        <v>73888</v>
      </c>
      <c r="F177" s="47">
        <f t="shared" si="2"/>
        <v>15800</v>
      </c>
    </row>
    <row r="178" ht="13.5" spans="1:6">
      <c r="A178" s="43" t="s">
        <v>292</v>
      </c>
      <c r="B178" s="77" t="s">
        <v>96</v>
      </c>
      <c r="C178" s="78" t="s">
        <v>298</v>
      </c>
      <c r="D178" s="46">
        <v>89688</v>
      </c>
      <c r="E178" s="79">
        <v>73888</v>
      </c>
      <c r="F178" s="47">
        <f t="shared" si="2"/>
        <v>15800</v>
      </c>
    </row>
    <row r="179" ht="9" customHeight="1" spans="1:6">
      <c r="A179" s="80"/>
      <c r="B179" s="81"/>
      <c r="C179" s="82"/>
      <c r="D179" s="83"/>
      <c r="E179" s="81"/>
      <c r="F179" s="81"/>
    </row>
    <row r="180" ht="13.5" customHeight="1" spans="1:6">
      <c r="A180" s="84" t="s">
        <v>299</v>
      </c>
      <c r="B180" s="85" t="s">
        <v>300</v>
      </c>
      <c r="C180" s="86" t="s">
        <v>97</v>
      </c>
      <c r="D180" s="87">
        <v>-10965.32</v>
      </c>
      <c r="E180" s="87">
        <v>400807.31</v>
      </c>
      <c r="F180" s="88" t="s">
        <v>301</v>
      </c>
    </row>
  </sheetData>
  <mergeCells count="7">
    <mergeCell ref="A2:D2"/>
    <mergeCell ref="A4:A11"/>
    <mergeCell ref="B4:B11"/>
    <mergeCell ref="C4:C9"/>
    <mergeCell ref="D4:D11"/>
    <mergeCell ref="E4:E9"/>
    <mergeCell ref="F4:F9"/>
  </mergeCells>
  <conditionalFormatting sqref="E31:F31">
    <cfRule type="cellIs" priority="3" stopIfTrue="1" operator="equal">
      <formula>0</formula>
    </cfRule>
  </conditionalFormatting>
  <conditionalFormatting sqref="E14:F14;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scale="66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zoomScaleSheetLayoutView="60" workbookViewId="0">
      <selection activeCell="A1" sqref="A1:F1"/>
    </sheetView>
  </sheetViews>
  <sheetFormatPr defaultColWidth="8.88888888888889" defaultRowHeight="12.75" customHeight="1" outlineLevelCol="5"/>
  <cols>
    <col min="1" max="1" width="42.287037037037" customWidth="1"/>
    <col min="2" max="2" width="5.57407407407407" customWidth="1"/>
    <col min="3" max="3" width="40.712962962963" customWidth="1"/>
    <col min="4" max="6" width="18.712962962963" customWidth="1"/>
  </cols>
  <sheetData>
    <row r="1" ht="11.1" customHeight="1" spans="1:6">
      <c r="A1" s="1" t="s">
        <v>302</v>
      </c>
      <c r="B1" s="1"/>
      <c r="C1" s="1"/>
      <c r="D1" s="1"/>
      <c r="E1" s="1"/>
      <c r="F1" s="1"/>
    </row>
    <row r="2" ht="13.15" customHeight="1" spans="1:6">
      <c r="A2" s="2" t="s">
        <v>303</v>
      </c>
      <c r="B2" s="2"/>
      <c r="C2" s="2"/>
      <c r="D2" s="2"/>
      <c r="E2" s="2"/>
      <c r="F2" s="2"/>
    </row>
    <row r="3" ht="9" customHeight="1" spans="1:6">
      <c r="A3" s="3"/>
      <c r="B3" s="4"/>
      <c r="C3" s="5"/>
      <c r="D3" s="6"/>
      <c r="E3" s="6"/>
      <c r="F3" s="5"/>
    </row>
    <row r="4" ht="13.9" customHeight="1" spans="1:6">
      <c r="A4" s="7" t="s">
        <v>22</v>
      </c>
      <c r="B4" s="8" t="s">
        <v>23</v>
      </c>
      <c r="C4" s="9" t="s">
        <v>304</v>
      </c>
      <c r="D4" s="10" t="s">
        <v>25</v>
      </c>
      <c r="E4" s="10" t="s">
        <v>26</v>
      </c>
      <c r="F4" s="11" t="s">
        <v>27</v>
      </c>
    </row>
    <row r="5" ht="4.9" customHeight="1" spans="1:6">
      <c r="A5" s="12"/>
      <c r="B5" s="13"/>
      <c r="C5" s="14"/>
      <c r="D5" s="15"/>
      <c r="E5" s="15"/>
      <c r="F5" s="16"/>
    </row>
    <row r="6" ht="6" customHeight="1" spans="1:6">
      <c r="A6" s="12"/>
      <c r="B6" s="13"/>
      <c r="C6" s="14"/>
      <c r="D6" s="15"/>
      <c r="E6" s="15"/>
      <c r="F6" s="16"/>
    </row>
    <row r="7" ht="4.9" customHeight="1" spans="1:6">
      <c r="A7" s="12"/>
      <c r="B7" s="13"/>
      <c r="C7" s="14"/>
      <c r="D7" s="15"/>
      <c r="E7" s="15"/>
      <c r="F7" s="16"/>
    </row>
    <row r="8" ht="6" customHeight="1" spans="1:6">
      <c r="A8" s="12"/>
      <c r="B8" s="13"/>
      <c r="C8" s="14"/>
      <c r="D8" s="15"/>
      <c r="E8" s="15"/>
      <c r="F8" s="16"/>
    </row>
    <row r="9" ht="6" customHeight="1" spans="1:6">
      <c r="A9" s="12"/>
      <c r="B9" s="13"/>
      <c r="C9" s="14"/>
      <c r="D9" s="15"/>
      <c r="E9" s="15"/>
      <c r="F9" s="16"/>
    </row>
    <row r="10" ht="18" customHeight="1" spans="1:6">
      <c r="A10" s="17"/>
      <c r="B10" s="18"/>
      <c r="C10" s="19"/>
      <c r="D10" s="20"/>
      <c r="E10" s="20"/>
      <c r="F10" s="21"/>
    </row>
    <row r="11" ht="13.5" customHeight="1" spans="1:6">
      <c r="A11" s="22">
        <v>1</v>
      </c>
      <c r="B11" s="23">
        <v>2</v>
      </c>
      <c r="C11" s="24">
        <v>3</v>
      </c>
      <c r="D11" s="25" t="s">
        <v>28</v>
      </c>
      <c r="E11" s="26" t="s">
        <v>29</v>
      </c>
      <c r="F11" s="27" t="s">
        <v>30</v>
      </c>
    </row>
    <row r="12" spans="1:6">
      <c r="A12" s="28" t="s">
        <v>305</v>
      </c>
      <c r="B12" s="29" t="s">
        <v>306</v>
      </c>
      <c r="C12" s="30" t="s">
        <v>97</v>
      </c>
      <c r="D12" s="31" t="s">
        <v>41</v>
      </c>
      <c r="E12" s="31">
        <v>-400807.31</v>
      </c>
      <c r="F12" s="32" t="s">
        <v>97</v>
      </c>
    </row>
    <row r="13" spans="1:6">
      <c r="A13" s="33" t="s">
        <v>34</v>
      </c>
      <c r="B13" s="34"/>
      <c r="C13" s="35"/>
      <c r="D13" s="36"/>
      <c r="E13" s="36"/>
      <c r="F13" s="37"/>
    </row>
    <row r="14" spans="1:6">
      <c r="A14" s="38" t="s">
        <v>307</v>
      </c>
      <c r="B14" s="39" t="s">
        <v>308</v>
      </c>
      <c r="C14" s="40" t="s">
        <v>97</v>
      </c>
      <c r="D14" s="41" t="s">
        <v>41</v>
      </c>
      <c r="E14" s="41" t="s">
        <v>41</v>
      </c>
      <c r="F14" s="42" t="s">
        <v>41</v>
      </c>
    </row>
    <row r="15" spans="1:6">
      <c r="A15" s="33" t="s">
        <v>309</v>
      </c>
      <c r="B15" s="34"/>
      <c r="C15" s="35"/>
      <c r="D15" s="36"/>
      <c r="E15" s="36"/>
      <c r="F15" s="37"/>
    </row>
    <row r="16" spans="1:6">
      <c r="A16" s="38" t="s">
        <v>310</v>
      </c>
      <c r="B16" s="39" t="s">
        <v>311</v>
      </c>
      <c r="C16" s="40" t="s">
        <v>97</v>
      </c>
      <c r="D16" s="41" t="s">
        <v>41</v>
      </c>
      <c r="E16" s="41" t="s">
        <v>41</v>
      </c>
      <c r="F16" s="42" t="s">
        <v>41</v>
      </c>
    </row>
    <row r="17" spans="1:6">
      <c r="A17" s="33" t="s">
        <v>309</v>
      </c>
      <c r="B17" s="34"/>
      <c r="C17" s="35"/>
      <c r="D17" s="36"/>
      <c r="E17" s="36"/>
      <c r="F17" s="37"/>
    </row>
    <row r="18" spans="1:6">
      <c r="A18" s="28" t="s">
        <v>312</v>
      </c>
      <c r="B18" s="29" t="s">
        <v>313</v>
      </c>
      <c r="C18" s="30" t="s">
        <v>314</v>
      </c>
      <c r="D18" s="31" t="s">
        <v>41</v>
      </c>
      <c r="E18" s="31">
        <v>-400807.31</v>
      </c>
      <c r="F18" s="32" t="s">
        <v>41</v>
      </c>
    </row>
    <row r="19" spans="1:6">
      <c r="A19" s="28" t="s">
        <v>315</v>
      </c>
      <c r="B19" s="29" t="s">
        <v>313</v>
      </c>
      <c r="C19" s="30" t="s">
        <v>316</v>
      </c>
      <c r="D19" s="31" t="s">
        <v>41</v>
      </c>
      <c r="E19" s="31">
        <v>-400807.31</v>
      </c>
      <c r="F19" s="32" t="s">
        <v>41</v>
      </c>
    </row>
    <row r="20" spans="1:6">
      <c r="A20" s="28" t="s">
        <v>317</v>
      </c>
      <c r="B20" s="29" t="s">
        <v>318</v>
      </c>
      <c r="C20" s="30" t="s">
        <v>319</v>
      </c>
      <c r="D20" s="31" t="s">
        <v>41</v>
      </c>
      <c r="E20" s="31">
        <v>4945668.02</v>
      </c>
      <c r="F20" s="32" t="s">
        <v>301</v>
      </c>
    </row>
    <row r="21" ht="20.4" spans="1:6">
      <c r="A21" s="43" t="s">
        <v>320</v>
      </c>
      <c r="B21" s="44" t="s">
        <v>318</v>
      </c>
      <c r="C21" s="45" t="s">
        <v>321</v>
      </c>
      <c r="D21" s="46" t="s">
        <v>41</v>
      </c>
      <c r="E21" s="46">
        <v>4945668.02</v>
      </c>
      <c r="F21" s="47" t="s">
        <v>301</v>
      </c>
    </row>
    <row r="22" spans="1:6">
      <c r="A22" s="28" t="s">
        <v>322</v>
      </c>
      <c r="B22" s="29" t="s">
        <v>323</v>
      </c>
      <c r="C22" s="30" t="s">
        <v>324</v>
      </c>
      <c r="D22" s="31" t="s">
        <v>41</v>
      </c>
      <c r="E22" s="31">
        <v>-5346475.33</v>
      </c>
      <c r="F22" s="32" t="s">
        <v>301</v>
      </c>
    </row>
    <row r="23" ht="21.15" spans="1:6">
      <c r="A23" s="43" t="s">
        <v>325</v>
      </c>
      <c r="B23" s="44" t="s">
        <v>323</v>
      </c>
      <c r="C23" s="45" t="s">
        <v>326</v>
      </c>
      <c r="D23" s="46" t="s">
        <v>41</v>
      </c>
      <c r="E23" s="46">
        <v>-5346475.33</v>
      </c>
      <c r="F23" s="47" t="s">
        <v>301</v>
      </c>
    </row>
    <row r="24" customHeight="1" spans="1:6">
      <c r="A24" s="48"/>
      <c r="B24" s="49"/>
      <c r="C24" s="50"/>
      <c r="D24" s="51"/>
      <c r="E24" s="51"/>
      <c r="F24" s="52"/>
    </row>
    <row r="35"/>
    <row r="36" customHeight="1" spans="1:6">
      <c r="A36" s="53" t="s">
        <v>327</v>
      </c>
      <c r="D36" s="54"/>
      <c r="E36" s="54"/>
      <c r="F36" s="55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conditionalFormatting sqref="F15:F17;E13:F13;E15">
    <cfRule type="cellIs" priority="1" stopIfTrue="1" operator="equal">
      <formula>0</formula>
    </cfRule>
  </conditionalFormatting>
  <pageMargins left="0.393700787401575" right="0.393700787401575" top="0.78740157480315" bottom="0.393700787401575" header="0.511811023622047" footer="0.511811023622047"/>
  <pageSetup paperSize="9" scale="67" fitToHeight="0" orientation="portrait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zoomScaleSheetLayoutView="60" workbookViewId="0">
      <selection activeCell="A1" sqref="A1"/>
    </sheetView>
  </sheetViews>
  <sheetFormatPr defaultColWidth="8.88888888888889" defaultRowHeight="13.2" outlineLevelCol="1"/>
  <sheetData>
    <row r="1" spans="1:2">
      <c r="A1" t="s">
        <v>328</v>
      </c>
      <c r="B1" t="s">
        <v>29</v>
      </c>
    </row>
    <row r="2" spans="1:2">
      <c r="A2" t="s">
        <v>329</v>
      </c>
      <c r="B2" t="s">
        <v>330</v>
      </c>
    </row>
    <row r="3" spans="1:2">
      <c r="A3" t="s">
        <v>331</v>
      </c>
      <c r="B3" t="s">
        <v>6</v>
      </c>
    </row>
    <row r="4" spans="1:2">
      <c r="A4" t="s">
        <v>332</v>
      </c>
      <c r="B4" t="s">
        <v>333</v>
      </c>
    </row>
    <row r="5" spans="1:2">
      <c r="A5" t="s">
        <v>334</v>
      </c>
      <c r="B5" t="s">
        <v>335</v>
      </c>
    </row>
    <row r="6" spans="1:2">
      <c r="A6" t="s">
        <v>336</v>
      </c>
      <c r="B6" t="s">
        <v>337</v>
      </c>
    </row>
    <row r="7" spans="1:2">
      <c r="A7" t="s">
        <v>338</v>
      </c>
      <c r="B7" t="s">
        <v>337</v>
      </c>
    </row>
    <row r="8" spans="1:2">
      <c r="A8" t="s">
        <v>339</v>
      </c>
      <c r="B8" t="s">
        <v>340</v>
      </c>
    </row>
    <row r="9" spans="1:2">
      <c r="A9" t="s">
        <v>341</v>
      </c>
      <c r="B9" t="s">
        <v>12</v>
      </c>
    </row>
    <row r="10" spans="1:2">
      <c r="A10" t="s">
        <v>342</v>
      </c>
      <c r="B10" t="s">
        <v>29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_params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Администрация</cp:lastModifiedBy>
  <dcterms:created xsi:type="dcterms:W3CDTF">2023-12-05T10:19:31Z</dcterms:created>
  <dcterms:modified xsi:type="dcterms:W3CDTF">2023-12-05T10:21:12Z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1429B6B940064F60A5AE718EAD6882AD_11</vt:lpwstr>
  </property>
  <property fmtid="{D5CDD505-2E9C-101B-9397-08002B2CF9AE}" pid="3" name="KSOProductBuildVer">
    <vt:lpwstr>1049-12.2.0.13306</vt:lpwstr>
  </property>
</Properties>
</file>