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<sst xmlns="http://schemas.openxmlformats.org/spreadsheetml/2006/main" count="369" uniqueCount="210">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</sst>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13037888</v>
      </c>
      <c r="E19" s="28">
        <v>8659468.5700000003</v>
      </c>
      <c r="F19" s="29">
        <f>IF(OR(D19="-",IF(E19="-",0,E19)&gt;=IF(D19="-",0,D19)),"-",IF(D19="-",0,D19)-IF(E19="-",0,E19))</f>
        <v>4378419.43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264200</v>
      </c>
      <c r="E21" s="28">
        <v>145606.28</v>
      </c>
      <c r="F21" s="29">
        <f t="shared" ref="F21:F47" si="0">IF(OR(D21="-",IF(E21="-",0,E21)&gt;=IF(D21="-",0,D21)),"-",IF(D21="-",0,D21)-IF(E21="-",0,E21))</f>
        <v>118593.72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264200</v>
      </c>
      <c r="E22" s="39">
        <v>145606.28</v>
      </c>
      <c r="F22" s="40">
        <f t="shared" si="0"/>
        <v>118593.72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21996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21996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552200</v>
      </c>
      <c r="E25" s="28">
        <v>389517.26</v>
      </c>
      <c r="F25" s="29">
        <f t="shared" si="0"/>
        <v>162682.74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2500</v>
      </c>
      <c r="E26" s="28">
        <v>2274.6799999999998</v>
      </c>
      <c r="F26" s="29">
        <f t="shared" si="0"/>
        <v>225.32000000000016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544800</v>
      </c>
      <c r="E27" s="28">
        <v>417551.61</v>
      </c>
      <c r="F27" s="29">
        <f t="shared" si="0"/>
        <v>127248.39000000001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-55800</v>
      </c>
      <c r="E28" s="28">
        <v>-39670.83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171000</v>
      </c>
      <c r="E31" s="28">
        <v>138112.17000000001</v>
      </c>
      <c r="F31" s="29">
        <f t="shared" si="0"/>
        <v>32887.829999999987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171000</v>
      </c>
      <c r="E32" s="39">
        <v>138112.17000000001</v>
      </c>
      <c r="F32" s="40">
        <f t="shared" si="0"/>
        <v>32887.829999999987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1140000</v>
      </c>
      <c r="E33" s="28">
        <v>963248.09</v>
      </c>
      <c r="F33" s="29">
        <f t="shared" si="0"/>
        <v>176751.91000000003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1140000</v>
      </c>
      <c r="E34" s="39">
        <v>963248.09</v>
      </c>
      <c r="F34" s="40">
        <f t="shared" si="0"/>
        <v>176751.91000000003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472000</v>
      </c>
      <c r="E35" s="28">
        <v>93729.37</v>
      </c>
      <c r="F35" s="29">
        <f t="shared" si="0"/>
        <v>378270.63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472000</v>
      </c>
      <c r="E36" s="39">
        <v>93729.37</v>
      </c>
      <c r="F36" s="40">
        <f t="shared" si="0"/>
        <v>378270.63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42115.040000000001</v>
      </c>
      <c r="F37" s="29">
        <f t="shared" si="0"/>
        <v>44884.959999999999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108000</v>
      </c>
      <c r="F39" s="29">
        <f t="shared" si="0"/>
        <v>258000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432688</v>
      </c>
      <c r="E42" s="28" t="s">
        <v>41</v>
      </c>
      <c r="F42" s="29">
        <f t="shared" si="0"/>
        <v>432688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663300</v>
      </c>
      <c r="F43" s="29">
        <f t="shared" si="0"/>
        <v>218200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3036352.8</v>
      </c>
      <c r="F44" s="29">
        <f t="shared" si="0"/>
        <v>491647.20000000019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412800</v>
      </c>
      <c r="E45" s="28">
        <v>295656.09999999998</v>
      </c>
      <c r="F45" s="29">
        <f t="shared" si="0"/>
        <v>117143.90000000002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2529000</v>
      </c>
      <c r="E46" s="28">
        <v>2381800</v>
      </c>
      <c r="F46" s="29">
        <f t="shared" si="0"/>
        <v>147200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2529000</v>
      </c>
      <c r="E47" s="39">
        <v>2381800</v>
      </c>
      <c r="F47" s="40">
        <f t="shared" si="0"/>
        <v>147200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13173858.92</v>
      </c>
      <c r="E13" s="57">
        <v>8705488.1799999997</v>
      </c>
      <c r="F13" s="58">
        <f>IF(OR(D13="-",IF(E13="-",0,E13)&gt;=IF(D13="-",0,D13)),"-",IF(D13="-",0,D13)-IF(E13="-",0,E13))</f>
        <v>4468370.74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>
        <v>1083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1456652</v>
      </c>
      <c r="E16" s="57">
        <v>1065653.6499999999</v>
      </c>
      <c r="F16" s="58">
        <f t="shared" si="0"/>
        <v>390998.35000000009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327986</v>
      </c>
      <c r="E17" s="57">
        <v>193140</v>
      </c>
      <c r="F17" s="58">
        <f t="shared" si="0"/>
        <v>134846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538960.29</v>
      </c>
      <c r="E18" s="57">
        <v>382100.55</v>
      </c>
      <c r="F18" s="58">
        <f t="shared" si="0"/>
        <v>156859.74000000005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286519</v>
      </c>
      <c r="E19" s="57">
        <v>152485.78</v>
      </c>
      <c r="F19" s="58">
        <f t="shared" si="0"/>
        <v>134033.22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773143.11</v>
      </c>
      <c r="E20" s="57">
        <v>579952</v>
      </c>
      <c r="F20" s="58">
        <f t="shared" si="0"/>
        <v>193191.11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87724.81</v>
      </c>
      <c r="F21" s="58">
        <f t="shared" si="0"/>
        <v>112275.19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>
        <v>3070.3</v>
      </c>
      <c r="F24" s="58">
        <f t="shared" si="0"/>
        <v>6929.7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480477.62</v>
      </c>
      <c r="F25" s="58">
        <f t="shared" si="0"/>
        <v>177575.38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240595</v>
      </c>
      <c r="E26" s="57">
        <v>240595</v>
      </c>
      <c r="F26" s="58" t="str">
        <f t="shared" si="0"/>
        <v>-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271391.7</v>
      </c>
      <c r="E27" s="57">
        <v>216555.61</v>
      </c>
      <c r="F27" s="58">
        <f t="shared" si="0"/>
        <v>54836.090000000026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>
        <v>1197</v>
      </c>
      <c r="F31" s="58" t="str">
        <f t="shared" si="0"/>
        <v>-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224264.29</v>
      </c>
      <c r="F34" s="58">
        <f t="shared" si="0"/>
        <v>67638.709999999992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66519.81</v>
      </c>
      <c r="F35" s="58">
        <f t="shared" si="0"/>
        <v>21635.190000000002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32742</v>
      </c>
      <c r="E36" s="57">
        <v>4872</v>
      </c>
      <c r="F36" s="58">
        <f t="shared" si="0"/>
        <v>27870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22110</v>
      </c>
      <c r="E37" s="57">
        <v>12500</v>
      </c>
      <c r="F37" s="58">
        <f t="shared" si="0"/>
        <v>9610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166563.84</v>
      </c>
      <c r="F38" s="58">
        <f t="shared" si="0"/>
        <v>388655.16000000003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1545613.26</v>
      </c>
      <c r="E39" s="57">
        <v>991400</v>
      </c>
      <c r="F39" s="58">
        <f t="shared" si="0"/>
        <v>554213.26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113000</v>
      </c>
      <c r="E40" s="57">
        <v>45000</v>
      </c>
      <c r="F40" s="58">
        <f t="shared" si="0"/>
        <v>68000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>
        <v>38220.32</v>
      </c>
      <c r="F41" s="58">
        <f t="shared" si="0"/>
        <v>40578.68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x14ac:dyDescent="0.2">
      <c r="A43" s="53" t="s">
        <v>120</v>
      </c>
      <c r="B43" s="54" t="s">
        <v>94</v>
      </c>
      <c r="C43" s="55" t="s">
        <v>139</v>
      </c>
      <c r="D43" s="56">
        <v>1843042.11</v>
      </c>
      <c r="E43" s="57">
        <v>1798545.71</v>
      </c>
      <c r="F43" s="58">
        <f t="shared" si="0"/>
        <v>44496.40000000014</v>
      </c>
    </row>
    <row r="44" spans="1:6" ht="90" x14ac:dyDescent="0.2">
      <c r="A44" s="65" t="s">
        <v>140</v>
      </c>
      <c r="B44" s="54" t="s">
        <v>94</v>
      </c>
      <c r="C44" s="55" t="s">
        <v>141</v>
      </c>
      <c r="D44" s="56">
        <v>10438.9</v>
      </c>
      <c r="E44" s="57" t="s">
        <v>41</v>
      </c>
      <c r="F44" s="58">
        <f t="shared" si="0"/>
        <v>10438.9</v>
      </c>
    </row>
    <row r="45" spans="1:6" x14ac:dyDescent="0.2">
      <c r="A45" s="53" t="s">
        <v>142</v>
      </c>
      <c r="B45" s="54" t="s">
        <v>94</v>
      </c>
      <c r="C45" s="55" t="s">
        <v>143</v>
      </c>
      <c r="D45" s="56">
        <v>67567.520000000004</v>
      </c>
      <c r="E45" s="57">
        <v>47567.519999999997</v>
      </c>
      <c r="F45" s="58">
        <f t="shared" si="0"/>
        <v>20000.000000000007</v>
      </c>
    </row>
    <row r="46" spans="1:6" x14ac:dyDescent="0.2">
      <c r="A46" s="53" t="s">
        <v>142</v>
      </c>
      <c r="B46" s="54" t="s">
        <v>94</v>
      </c>
      <c r="C46" s="55" t="s">
        <v>144</v>
      </c>
      <c r="D46" s="56">
        <v>1341574.52</v>
      </c>
      <c r="E46" s="57">
        <v>630307.19999999995</v>
      </c>
      <c r="F46" s="58">
        <f t="shared" si="0"/>
        <v>711267.32000000007</v>
      </c>
    </row>
    <row r="47" spans="1:6" x14ac:dyDescent="0.2">
      <c r="A47" s="53" t="s">
        <v>142</v>
      </c>
      <c r="B47" s="54" t="s">
        <v>94</v>
      </c>
      <c r="C47" s="55" t="s">
        <v>145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94</v>
      </c>
      <c r="C48" s="55" t="s">
        <v>147</v>
      </c>
      <c r="D48" s="56">
        <v>674501.83</v>
      </c>
      <c r="E48" s="57">
        <v>279171.13</v>
      </c>
      <c r="F48" s="58">
        <f t="shared" si="0"/>
        <v>395330.69999999995</v>
      </c>
    </row>
    <row r="49" spans="1:6" ht="22.5" x14ac:dyDescent="0.2">
      <c r="A49" s="53" t="s">
        <v>146</v>
      </c>
      <c r="B49" s="54" t="s">
        <v>94</v>
      </c>
      <c r="C49" s="55" t="s">
        <v>148</v>
      </c>
      <c r="D49" s="56">
        <v>22428</v>
      </c>
      <c r="E49" s="57">
        <v>2505.1</v>
      </c>
      <c r="F49" s="58">
        <f t="shared" si="0"/>
        <v>19922.900000000001</v>
      </c>
    </row>
    <row r="50" spans="1:6" ht="22.5" x14ac:dyDescent="0.2">
      <c r="A50" s="53" t="s">
        <v>149</v>
      </c>
      <c r="B50" s="54" t="s">
        <v>94</v>
      </c>
      <c r="C50" s="55" t="s">
        <v>150</v>
      </c>
      <c r="D50" s="56">
        <v>28506</v>
      </c>
      <c r="E50" s="57">
        <v>28506</v>
      </c>
      <c r="F50" s="58" t="str">
        <f t="shared" si="0"/>
        <v>-</v>
      </c>
    </row>
    <row r="51" spans="1:6" x14ac:dyDescent="0.2">
      <c r="A51" s="53" t="s">
        <v>120</v>
      </c>
      <c r="B51" s="54" t="s">
        <v>94</v>
      </c>
      <c r="C51" s="55" t="s">
        <v>151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152</v>
      </c>
      <c r="B52" s="54" t="s">
        <v>94</v>
      </c>
      <c r="C52" s="55" t="s">
        <v>153</v>
      </c>
      <c r="D52" s="56">
        <v>9593</v>
      </c>
      <c r="E52" s="57">
        <v>9593</v>
      </c>
      <c r="F52" s="58" t="str">
        <f t="shared" si="0"/>
        <v>-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36042</v>
      </c>
      <c r="E53" s="57">
        <v>23781.759999999998</v>
      </c>
      <c r="F53" s="58">
        <f t="shared" si="0"/>
        <v>12260.240000000002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42158</v>
      </c>
      <c r="E54" s="57" t="s">
        <v>41</v>
      </c>
      <c r="F54" s="58">
        <f t="shared" si="0"/>
        <v>42158</v>
      </c>
    </row>
    <row r="55" spans="1:6" ht="22.5" x14ac:dyDescent="0.2">
      <c r="A55" s="53" t="s">
        <v>135</v>
      </c>
      <c r="B55" s="54" t="s">
        <v>94</v>
      </c>
      <c r="C55" s="55" t="s">
        <v>156</v>
      </c>
      <c r="D55" s="56">
        <v>1180000</v>
      </c>
      <c r="E55" s="57">
        <v>651938.5</v>
      </c>
      <c r="F55" s="58">
        <f t="shared" si="0"/>
        <v>528061.5</v>
      </c>
    </row>
    <row r="56" spans="1:6" ht="22.5" x14ac:dyDescent="0.2">
      <c r="A56" s="53" t="s">
        <v>157</v>
      </c>
      <c r="B56" s="54" t="s">
        <v>94</v>
      </c>
      <c r="C56" s="55" t="s">
        <v>158</v>
      </c>
      <c r="D56" s="56">
        <v>28720</v>
      </c>
      <c r="E56" s="57">
        <v>20870</v>
      </c>
      <c r="F56" s="58">
        <f t="shared" si="0"/>
        <v>7850</v>
      </c>
    </row>
    <row r="57" spans="1:6" ht="33.75" x14ac:dyDescent="0.2">
      <c r="A57" s="53" t="s">
        <v>159</v>
      </c>
      <c r="B57" s="54" t="s">
        <v>94</v>
      </c>
      <c r="C57" s="55" t="s">
        <v>160</v>
      </c>
      <c r="D57" s="56">
        <v>36000</v>
      </c>
      <c r="E57" s="57">
        <v>18000</v>
      </c>
      <c r="F57" s="58">
        <f t="shared" si="0"/>
        <v>18000</v>
      </c>
    </row>
    <row r="58" spans="1:6" ht="45" x14ac:dyDescent="0.2">
      <c r="A58" s="53" t="s">
        <v>161</v>
      </c>
      <c r="B58" s="54" t="s">
        <v>94</v>
      </c>
      <c r="C58" s="55" t="s">
        <v>162</v>
      </c>
      <c r="D58" s="56">
        <v>47934</v>
      </c>
      <c r="E58" s="57">
        <v>37368</v>
      </c>
      <c r="F58" s="58">
        <f t="shared" si="0"/>
        <v>10566</v>
      </c>
    </row>
    <row r="59" spans="1:6" ht="22.5" x14ac:dyDescent="0.2">
      <c r="A59" s="53" t="s">
        <v>163</v>
      </c>
      <c r="B59" s="54" t="s">
        <v>94</v>
      </c>
      <c r="C59" s="55" t="s">
        <v>164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165</v>
      </c>
      <c r="B61" s="71" t="s">
        <v>166</v>
      </c>
      <c r="C61" s="72" t="s">
        <v>95</v>
      </c>
      <c r="D61" s="73">
        <v>-135970.92000000001</v>
      </c>
      <c r="E61" s="73">
        <v>-46019.61</v>
      </c>
      <c r="F61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170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171</v>
      </c>
      <c r="B12" s="26" t="s">
        <v>172</v>
      </c>
      <c r="C12" s="77" t="s">
        <v>95</v>
      </c>
      <c r="D12" s="28" t="s">
        <v>41</v>
      </c>
      <c r="E12" s="28">
        <v>46019.61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 t="s">
        <v>41</v>
      </c>
      <c r="E18" s="28">
        <v>46019.61</v>
      </c>
      <c r="F18" s="29" t="s">
        <v>41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 t="s">
        <v>41</v>
      </c>
      <c r="E19" s="28">
        <v>46019.61</v>
      </c>
      <c r="F19" s="29" t="s">
        <v>41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 t="s">
        <v>41</v>
      </c>
      <c r="E20" s="28">
        <v>-8877741.3599999994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 t="s">
        <v>41</v>
      </c>
      <c r="E21" s="28">
        <v>-8877741.3599999994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 t="s">
        <v>41</v>
      </c>
      <c r="E22" s="39">
        <v>-8877741.3599999994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 t="s">
        <v>41</v>
      </c>
      <c r="E23" s="28">
        <v>8923760.9700000007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 t="s">
        <v>41</v>
      </c>
      <c r="E24" s="39">
        <v>8923760.9700000007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29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20</v>
      </c>
    </row>
    <row r="7" spans="1:2" x14ac:dyDescent="0.2">
      <c r="A7" t="s">
        <v>205</v>
      </c>
      <c r="B7" t="s">
        <v>20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18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2026-02-09T10:23:32Z</dcterms:created>
  <dcterms:modified xsi:type="dcterms:W3CDTF">2026-02-09T10:23:32Z</dcterms:modified>
</cp:coreProperties>
</file>