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ф.117\2023 год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Доходы!$F$118</definedName>
    <definedName name="LAST_CELL" localSheetId="2">Источники!$F$38</definedName>
    <definedName name="LAST_CELL" localSheetId="1">Расходы!$F$77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Доходы!$A$118</definedName>
    <definedName name="REND_1" localSheetId="2">Источники!$A$26</definedName>
    <definedName name="REND_1" localSheetId="1">Расходы!$A$78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</calcChain>
</file>

<file path=xl/sharedStrings.xml><?xml version="1.0" encoding="utf-8"?>
<sst xmlns="http://schemas.openxmlformats.org/spreadsheetml/2006/main" count="639" uniqueCount="387">
  <si>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</si>
  <si>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</si>
  <si>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</si>
  <si>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</si>
  <si>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</si>
  <si>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2023 г.</t>
  </si>
  <si>
    <t>01.10.2023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</si>
  <si>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</si>
  <si>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</si>
  <si>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</si>
  <si>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</si>
  <si>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</si>
  <si>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</si>
  <si>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</si>
  <si>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</si>
  <si>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</si>
  <si>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</si>
  <si>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</si>
  <si>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</si>
  <si>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</si>
  <si>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</si>
  <si>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</si>
  <si>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</si>
  <si>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</si>
  <si>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</si>
  <si>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</si>
  <si>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</si>
  <si>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</si>
  <si>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</si>
  <si>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</si>
  <si>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</si>
  <si>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</si>
  <si>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</si>
  <si>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</si>
  <si>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</si>
  <si>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</si>
  <si>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</si>
  <si>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</si>
  <si>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</si>
  <si>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</si>
  <si>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</si>
  <si>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</si>
  <si>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</si>
  <si>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</si>
  <si>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</si>
  <si>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</si>
  <si>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</si>
  <si>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</si>
  <si>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</si>
  <si>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</si>
  <si>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</si>
  <si>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</si>
  <si>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</si>
  <si>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</si>
  <si>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</si>
  <si>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</si>
  <si>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</si>
  <si>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</si>
  <si>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</si>
  <si>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</si>
  <si>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</si>
  <si>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</si>
  <si>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</si>
  <si>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</si>
  <si>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</si>
  <si>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</si>
  <si>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</si>
  <si>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</si>
  <si>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</si>
  <si>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</si>
  <si>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</si>
  <si>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</si>
  <si>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</si>
  <si>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</si>
  <si>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</si>
  <si>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</si>
  <si>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</si>
  <si>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</si>
  <si>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</si>
  <si>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</si>
  <si>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</si>
  <si>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</si>
  <si>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</si>
  <si>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</si>
  <si>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</si>
  <si>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</si>
  <si>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</si>
  <si>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</si>
  <si>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</si>
  <si>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</si>
  <si>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</si>
  <si>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</si>
  <si>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</si>
  <si>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</si>
  <si>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</si>
  <si>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</si>
  <si>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</si>
  <si>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</si>
  <si>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</si>
  <si>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</si>
  <si>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</si>
  <si>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</si>
  <si>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</si>
  <si>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</si>
  <si>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</si>
  <si>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</si>
  <si>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</si>
  <si>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</si>
  <si>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</si>
  <si>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</si>
  <si>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</si>
  <si>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</si>
  <si>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</si>
  <si>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</si>
  <si>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</si>
  <si>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</si>
  <si>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</si>
  <si>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</si>
  <si>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</si>
  <si>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</si>
  <si>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</si>
  <si>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</si>
  <si>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</si>
  <si>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</si>
  <si>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</si>
  <si>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</si>
  <si>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</si>
  <si>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</si>
  <si>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</si>
  <si>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</si>
  <si>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</si>
  <si>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</si>
  <si>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</si>
  <si>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</si>
  <si>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</si>
  <si>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</si>
  <si>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</si>
  <si>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</si>
  <si>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</si>
  <si>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</si>
  <si>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</si>
  <si>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</si>
  <si>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</si>
  <si>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</si>
  <si>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</si>
  <si>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</si>
  <si>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</si>
  <si>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</si>
  <si>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</si>
  <si>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</si>
  <si>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</si>
  <si>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</si>
  <si>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</si>
  <si>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</si>
  <si>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</si>
  <si>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</si>
  <si>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</si>
  <si>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</si>
  <si>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</si>
  <si>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</si>
  <si>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</si>
  <si>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ШТРАФЫ, САНКЦИИ, ВОЗМЕЩЕНИЕ УЩЕРБА</t>
  </si>
  <si>
    <t>901 11600000000000000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</si>
  <si>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</si>
  <si>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</si>
  <si>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</si>
  <si>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</si>
  <si>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</si>
  <si>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901 11607010100000140</t>
  </si>
  <si>
    <t>ПРОЧИЕ НЕНАЛОГОВЫЕ ДОХОДЫ</t>
  </si>
  <si>
    <t>000 11700000000000000</t>
  </si>
  <si>
    <t>Прочие неналоговые доходы</t>
  </si>
  <si>
    <t>901 11705000000000180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</si>
  <si>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</si>
  <si>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</si>
  <si>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сельских поселений (иные доходы)</t>
  </si>
  <si>
    <t>901 11705050109000180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</si>
  <si>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</si>
  <si>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</si>
  <si>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</si>
  <si>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</si>
  <si>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</si>
  <si>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</si>
  <si>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</si>
  <si>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</si>
  <si>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</si>
  <si>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</si>
  <si>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</si>
  <si>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</si>
  <si>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</si>
  <si>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901 20220300000000150</t>
  </si>
  <si>
    <t>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</si>
  <si>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901 20220300100000150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</si>
  <si>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</si>
  <si>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901 20220303000000150</t>
  </si>
  <si>
    <t>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</si>
  <si>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>901 20220303100000150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</si>
  <si>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</si>
  <si>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</si>
  <si>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</si>
  <si>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</si>
  <si>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</si>
  <si>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</si>
  <si>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</si>
  <si>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</si>
  <si>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</si>
  <si>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</si>
  <si>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</si>
  <si>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</si>
  <si>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</si>
  <si>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</si>
  <si>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</si>
  <si>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</si>
  <si>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</si>
  <si>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</si>
  <si>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</si>
  <si>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</si>
  <si>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</si>
  <si>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</si>
  <si>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</si>
  <si>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</si>
  <si>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>ПРОЧИЕ БЕЗВОЗМЕЗДНЫЕ ПОСТУПЛЕНИЯ</t>
  </si>
  <si>
    <t>901 20700000000000000</t>
  </si>
  <si>
    <t>Прочие безвозмездные поступления в бюджеты сельских поселений</t>
  </si>
  <si>
    <t>901 20705000100000150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</si>
  <si>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</si>
  <si>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</si>
  <si>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</si>
  <si>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</si>
  <si>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</si>
  <si>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</si>
  <si>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</si>
  <si>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</si>
  <si>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</si>
  <si>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</si>
  <si>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</si>
  <si>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</si>
  <si>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</si>
  <si>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</si>
  <si>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</si>
  <si>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</si>
  <si>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</si>
  <si>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</si>
  <si>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</si>
  <si>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</si>
  <si>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</si>
  <si>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</si>
  <si>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 xml:space="preserve">901 0104 0120102200 244 </t>
  </si>
  <si>
    <t xml:space="preserve">901 0104 01К0002200 244 </t>
  </si>
  <si>
    <t xml:space="preserve">901 0104 01К0002200 247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</si>
  <si>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</si>
  <si>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</si>
  <si>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</si>
  <si>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</si>
  <si>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</si>
  <si>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</si>
  <si>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</si>
  <si>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</si>
  <si>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</si>
  <si>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</si>
  <si>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</si>
  <si>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901 0113 0230180200 244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</si>
  <si>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</si>
  <si>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</si>
  <si>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</si>
  <si>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</si>
  <si>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</si>
  <si>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</si>
  <si>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</si>
  <si>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</si>
  <si>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Обеспечение первичных мер пожарной безопасности</t>
  </si>
  <si>
    <t xml:space="preserve">901 0310 1000185290 244 </t>
  </si>
  <si>
    <t>Расходы на отлов, содержание и дальнейшее испльзование безнадзорных животных</t>
  </si>
  <si>
    <t xml:space="preserve">901 0405 99Е0087300 244 </t>
  </si>
  <si>
    <t>Расходы на содержание, страхование, охрану водных объектов и гидротехнических сооружений</t>
  </si>
  <si>
    <t xml:space="preserve">901 0406 99Д0021740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</si>
  <si>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</si>
  <si>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</si>
  <si>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</si>
  <si>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</si>
  <si>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</si>
  <si>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</si>
  <si>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Содержание автомобильных дорог в рамках безопасности дорожного движения</t>
  </si>
  <si>
    <t xml:space="preserve">901 0409 0810189220 244 </t>
  </si>
  <si>
    <t>Выполнение кадастровых работ с последующей постановкой на кадастровый учет земельныхучастков</t>
  </si>
  <si>
    <t xml:space="preserve">901 0412 0230180361 244 </t>
  </si>
  <si>
    <t>Расходы на установление публичного сервитута на земельные участки</t>
  </si>
  <si>
    <t xml:space="preserve">901 0412 99Ж0030100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</si>
  <si>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</si>
  <si>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</si>
  <si>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 xml:space="preserve">901 0501 0230180320 853 </t>
  </si>
  <si>
    <t>Организация и проведение мероприятий в области коммунального хозяйства</t>
  </si>
  <si>
    <t xml:space="preserve">901 0502 0420182120 244 </t>
  </si>
  <si>
    <t>Капитальный ремонт, ремонт сетей и сооружений водоснабжения за счет средств местного бюджета</t>
  </si>
  <si>
    <t xml:space="preserve">901 0502 0430165140 243 </t>
  </si>
  <si>
    <t xml:space="preserve">901 0502 0430165140 244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</si>
  <si>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</si>
  <si>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</si>
  <si>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Разработка проектно-сметной документации на строительство объекта "Насосная канализация и канализауионная насосная станция ливневой канализации"</t>
  </si>
  <si>
    <t xml:space="preserve">901 0502 0450171500 414 </t>
  </si>
  <si>
    <t>Строительство объекта : "Напорная хозяственно-бытовая канализация для обеспечения проектируемой школы, расположенной по адресу с.Бессоновка, ул.Вишневая 48"</t>
  </si>
  <si>
    <t xml:space="preserve">901 0502 0450171501 414 </t>
  </si>
  <si>
    <t>Расходы на реализацию мероприятий по модернизации систем коммунальной инфраструктуры</t>
  </si>
  <si>
    <t xml:space="preserve">901 0502 0460167300 243 </t>
  </si>
  <si>
    <t xml:space="preserve">901 0502 0460167300 414 </t>
  </si>
  <si>
    <t>Субсидии на обеспечение мероприятий по модернизации систем коммунальной инфраструктуры за счет средств публично-правовой компании "Фонд развития территорий"</t>
  </si>
  <si>
    <t xml:space="preserve">901 0502 0460167394 243 </t>
  </si>
  <si>
    <t xml:space="preserve">901 0502 0460167394 414 </t>
  </si>
  <si>
    <t>Субсидии на обеспечение мероприятий по модернизации систем коммунальной инфраструктуры за счет средств бюджета Пензенской области</t>
  </si>
  <si>
    <t xml:space="preserve">901 0502 0460167395 243 </t>
  </si>
  <si>
    <t xml:space="preserve">901 0502 0460167395 414 </t>
  </si>
  <si>
    <t>Субсидии на обеспечение мероприятий по модернизации систем коммунальной инфраструктуры за счет средств местного бюджета</t>
  </si>
  <si>
    <t xml:space="preserve">901 0502 046016739S 243 </t>
  </si>
  <si>
    <t xml:space="preserve">901 0502 046016739S 414 </t>
  </si>
  <si>
    <t>Осуществление мероприятий по ликвидации мест несанкционированного размещения отходов</t>
  </si>
  <si>
    <t xml:space="preserve">901 0503 0410164550 244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</si>
  <si>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</si>
  <si>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</si>
  <si>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</si>
  <si>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</si>
  <si>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</si>
  <si>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</si>
  <si>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</si>
  <si>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</si>
  <si>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</si>
  <si>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</si>
  <si>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</si>
  <si>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>Расходы на реализацию мероприятий по благоустройству дворовых,общественных территорий</t>
  </si>
  <si>
    <t xml:space="preserve">901 0503 1110066170 243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</si>
  <si>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</si>
  <si>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</si>
  <si>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</si>
  <si>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</si>
  <si>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Бессоновского селсовета Бессоновского района Пезенской области</t>
  </si>
  <si>
    <t xml:space="preserve">901 1001 99П0028690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</si>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</sst>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4959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С.А.Твердунов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0579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7246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9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6.8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">
      <c r="A6" s="12" t="s">
        <v>8</v>
      </c>
      <c r="B6" s="97" t="s">
        <v>15</v>
      </c>
      <c r="C6" s="98"/>
      <c r="D6" s="98"/>
      <c r="E6" s="3" t="s">
        <v>9</v>
      </c>
      <c r="F6" s="11" t="s">
        <v>19</v>
      </c>
    </row>
    <row r="7" spans="1:6" x14ac:dyDescent="0.2">
      <c r="A7" s="12" t="s">
        <v>10</v>
      </c>
      <c r="B7" s="99" t="s">
        <v>16</v>
      </c>
      <c r="C7" s="99"/>
      <c r="D7" s="99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5" t="s">
        <v>21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22</v>
      </c>
      <c r="B11" s="100" t="s">
        <v>23</v>
      </c>
      <c r="C11" s="100" t="s">
        <v>24</v>
      </c>
      <c r="D11" s="103" t="s">
        <v>25</v>
      </c>
      <c r="E11" s="103" t="s">
        <v>26</v>
      </c>
      <c r="F11" s="109" t="s">
        <v>27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156671256.06</v>
      </c>
      <c r="E19" s="29">
        <v>72766647.540000007</v>
      </c>
      <c r="F19" s="28">
        <f>IF(OR(D19="-",IF(E19="-",0,E19)&gt;=IF(D19="-",0,D19)),"-",IF(D19="-",0,D19)-IF(E19="-",0,E19))</f>
        <v>83904608.519999996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43341600</v>
      </c>
      <c r="E21" s="38">
        <v>17330514.27</v>
      </c>
      <c r="F21" s="39">
        <f t="shared" ref="F21:F52" si="0">IF(OR(D21="-",IF(E21="-",0,E21)&gt;=IF(D21="-",0,D21)),"-",IF(D21="-",0,D21)-IF(E21="-",0,E21))</f>
        <v>26011085.73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2993000</v>
      </c>
      <c r="E22" s="38">
        <v>2582796.31</v>
      </c>
      <c r="F22" s="39">
        <f t="shared" si="0"/>
        <v>410203.68999999994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2993000</v>
      </c>
      <c r="E23" s="38">
        <v>2582796.31</v>
      </c>
      <c r="F23" s="39">
        <f t="shared" si="0"/>
        <v>410203.68999999994</v>
      </c>
    </row>
    <row r="24" spans="1:6" ht="78.75" x14ac:dyDescent="0.2">
      <c r="A24" s="40" t="s">
        <v>41</v>
      </c>
      <c r="B24" s="36" t="s">
        <v>32</v>
      </c>
      <c r="C24" s="37" t="s">
        <v>42</v>
      </c>
      <c r="D24" s="38">
        <v>2765000</v>
      </c>
      <c r="E24" s="38">
        <v>2280566.81</v>
      </c>
      <c r="F24" s="39">
        <f t="shared" si="0"/>
        <v>484433.18999999994</v>
      </c>
    </row>
    <row r="25" spans="1:6" ht="112.5" x14ac:dyDescent="0.2">
      <c r="A25" s="40" t="s">
        <v>43</v>
      </c>
      <c r="B25" s="36" t="s">
        <v>32</v>
      </c>
      <c r="C25" s="37" t="s">
        <v>44</v>
      </c>
      <c r="D25" s="38">
        <v>2765000</v>
      </c>
      <c r="E25" s="38">
        <v>2280524.56</v>
      </c>
      <c r="F25" s="39">
        <f t="shared" si="0"/>
        <v>484475.43999999994</v>
      </c>
    </row>
    <row r="26" spans="1:6" ht="112.5" x14ac:dyDescent="0.2">
      <c r="A26" s="40" t="s">
        <v>45</v>
      </c>
      <c r="B26" s="36" t="s">
        <v>32</v>
      </c>
      <c r="C26" s="37" t="s">
        <v>46</v>
      </c>
      <c r="D26" s="38" t="s">
        <v>47</v>
      </c>
      <c r="E26" s="38">
        <v>42.25</v>
      </c>
      <c r="F26" s="39" t="str">
        <f t="shared" si="0"/>
        <v>-</v>
      </c>
    </row>
    <row r="27" spans="1:6" ht="101.25" x14ac:dyDescent="0.2">
      <c r="A27" s="40" t="s">
        <v>48</v>
      </c>
      <c r="B27" s="36" t="s">
        <v>32</v>
      </c>
      <c r="C27" s="37" t="s">
        <v>49</v>
      </c>
      <c r="D27" s="38">
        <v>28000</v>
      </c>
      <c r="E27" s="38">
        <v>8263.2800000000007</v>
      </c>
      <c r="F27" s="39">
        <f t="shared" si="0"/>
        <v>19736.72</v>
      </c>
    </row>
    <row r="28" spans="1:6" ht="123.75" x14ac:dyDescent="0.2">
      <c r="A28" s="40" t="s">
        <v>50</v>
      </c>
      <c r="B28" s="36" t="s">
        <v>32</v>
      </c>
      <c r="C28" s="37" t="s">
        <v>51</v>
      </c>
      <c r="D28" s="38">
        <v>28000</v>
      </c>
      <c r="E28" s="38">
        <v>8219.6200000000008</v>
      </c>
      <c r="F28" s="39">
        <f t="shared" si="0"/>
        <v>19780.379999999997</v>
      </c>
    </row>
    <row r="29" spans="1:6" ht="123.75" x14ac:dyDescent="0.2">
      <c r="A29" s="40" t="s">
        <v>52</v>
      </c>
      <c r="B29" s="36" t="s">
        <v>32</v>
      </c>
      <c r="C29" s="37" t="s">
        <v>53</v>
      </c>
      <c r="D29" s="38" t="s">
        <v>47</v>
      </c>
      <c r="E29" s="38">
        <v>43.66</v>
      </c>
      <c r="F29" s="39" t="str">
        <f t="shared" si="0"/>
        <v>-</v>
      </c>
    </row>
    <row r="30" spans="1:6" ht="33.75" x14ac:dyDescent="0.2">
      <c r="A30" s="35" t="s">
        <v>54</v>
      </c>
      <c r="B30" s="36" t="s">
        <v>32</v>
      </c>
      <c r="C30" s="37" t="s">
        <v>55</v>
      </c>
      <c r="D30" s="38">
        <v>91000</v>
      </c>
      <c r="E30" s="38">
        <v>76739</v>
      </c>
      <c r="F30" s="39">
        <f t="shared" si="0"/>
        <v>14261</v>
      </c>
    </row>
    <row r="31" spans="1:6" ht="67.5" x14ac:dyDescent="0.2">
      <c r="A31" s="35" t="s">
        <v>56</v>
      </c>
      <c r="B31" s="36" t="s">
        <v>32</v>
      </c>
      <c r="C31" s="37" t="s">
        <v>57</v>
      </c>
      <c r="D31" s="38">
        <v>91000</v>
      </c>
      <c r="E31" s="38">
        <v>76363.199999999997</v>
      </c>
      <c r="F31" s="39">
        <f t="shared" si="0"/>
        <v>14636.800000000003</v>
      </c>
    </row>
    <row r="32" spans="1:6" ht="67.5" x14ac:dyDescent="0.2">
      <c r="A32" s="35" t="s">
        <v>58</v>
      </c>
      <c r="B32" s="36" t="s">
        <v>32</v>
      </c>
      <c r="C32" s="37" t="s">
        <v>59</v>
      </c>
      <c r="D32" s="38" t="s">
        <v>47</v>
      </c>
      <c r="E32" s="38">
        <v>375.8</v>
      </c>
      <c r="F32" s="39" t="str">
        <f t="shared" si="0"/>
        <v>-</v>
      </c>
    </row>
    <row r="33" spans="1:6" ht="112.5" x14ac:dyDescent="0.2">
      <c r="A33" s="40" t="s">
        <v>60</v>
      </c>
      <c r="B33" s="36" t="s">
        <v>32</v>
      </c>
      <c r="C33" s="37" t="s">
        <v>61</v>
      </c>
      <c r="D33" s="38">
        <v>46000</v>
      </c>
      <c r="E33" s="38">
        <v>154274.14000000001</v>
      </c>
      <c r="F33" s="39" t="str">
        <f t="shared" si="0"/>
        <v>-</v>
      </c>
    </row>
    <row r="34" spans="1:6" ht="135" x14ac:dyDescent="0.2">
      <c r="A34" s="40" t="s">
        <v>62</v>
      </c>
      <c r="B34" s="36" t="s">
        <v>32</v>
      </c>
      <c r="C34" s="37" t="s">
        <v>63</v>
      </c>
      <c r="D34" s="38">
        <v>46000</v>
      </c>
      <c r="E34" s="38">
        <v>154274.14000000001</v>
      </c>
      <c r="F34" s="39" t="str">
        <f t="shared" si="0"/>
        <v>-</v>
      </c>
    </row>
    <row r="35" spans="1:6" ht="45" x14ac:dyDescent="0.2">
      <c r="A35" s="35" t="s">
        <v>64</v>
      </c>
      <c r="B35" s="36" t="s">
        <v>32</v>
      </c>
      <c r="C35" s="37" t="s">
        <v>65</v>
      </c>
      <c r="D35" s="38">
        <v>25000</v>
      </c>
      <c r="E35" s="38">
        <v>25116.959999999999</v>
      </c>
      <c r="F35" s="39" t="str">
        <f t="shared" si="0"/>
        <v>-</v>
      </c>
    </row>
    <row r="36" spans="1:6" ht="67.5" x14ac:dyDescent="0.2">
      <c r="A36" s="40" t="s">
        <v>66</v>
      </c>
      <c r="B36" s="36" t="s">
        <v>32</v>
      </c>
      <c r="C36" s="37" t="s">
        <v>67</v>
      </c>
      <c r="D36" s="38">
        <v>25000</v>
      </c>
      <c r="E36" s="38">
        <v>25116.959999999999</v>
      </c>
      <c r="F36" s="39" t="str">
        <f t="shared" si="0"/>
        <v>-</v>
      </c>
    </row>
    <row r="37" spans="1:6" ht="45" x14ac:dyDescent="0.2">
      <c r="A37" s="35" t="s">
        <v>68</v>
      </c>
      <c r="B37" s="36" t="s">
        <v>32</v>
      </c>
      <c r="C37" s="37" t="s">
        <v>69</v>
      </c>
      <c r="D37" s="38">
        <v>38000</v>
      </c>
      <c r="E37" s="38">
        <v>37836.120000000003</v>
      </c>
      <c r="F37" s="39">
        <f t="shared" si="0"/>
        <v>163.87999999999738</v>
      </c>
    </row>
    <row r="38" spans="1:6" ht="67.5" x14ac:dyDescent="0.2">
      <c r="A38" s="40" t="s">
        <v>70</v>
      </c>
      <c r="B38" s="36" t="s">
        <v>32</v>
      </c>
      <c r="C38" s="37" t="s">
        <v>71</v>
      </c>
      <c r="D38" s="38">
        <v>38000</v>
      </c>
      <c r="E38" s="38">
        <v>37836.120000000003</v>
      </c>
      <c r="F38" s="39">
        <f t="shared" si="0"/>
        <v>163.87999999999738</v>
      </c>
    </row>
    <row r="39" spans="1:6" ht="33.75" x14ac:dyDescent="0.2">
      <c r="A39" s="35" t="s">
        <v>72</v>
      </c>
      <c r="B39" s="36" t="s">
        <v>32</v>
      </c>
      <c r="C39" s="37" t="s">
        <v>73</v>
      </c>
      <c r="D39" s="38">
        <v>7041000</v>
      </c>
      <c r="E39" s="38">
        <v>5297549.5599999996</v>
      </c>
      <c r="F39" s="39">
        <f t="shared" si="0"/>
        <v>1743450.4400000004</v>
      </c>
    </row>
    <row r="40" spans="1:6" ht="22.5" x14ac:dyDescent="0.2">
      <c r="A40" s="35" t="s">
        <v>74</v>
      </c>
      <c r="B40" s="36" t="s">
        <v>32</v>
      </c>
      <c r="C40" s="37" t="s">
        <v>75</v>
      </c>
      <c r="D40" s="38">
        <v>7041000</v>
      </c>
      <c r="E40" s="38">
        <v>5297549.5599999996</v>
      </c>
      <c r="F40" s="39">
        <f t="shared" si="0"/>
        <v>1743450.4400000004</v>
      </c>
    </row>
    <row r="41" spans="1:6" ht="67.5" x14ac:dyDescent="0.2">
      <c r="A41" s="35" t="s">
        <v>76</v>
      </c>
      <c r="B41" s="36" t="s">
        <v>32</v>
      </c>
      <c r="C41" s="37" t="s">
        <v>77</v>
      </c>
      <c r="D41" s="38">
        <v>3600000</v>
      </c>
      <c r="E41" s="38">
        <v>2713599.91</v>
      </c>
      <c r="F41" s="39">
        <f t="shared" si="0"/>
        <v>886400.08999999985</v>
      </c>
    </row>
    <row r="42" spans="1:6" ht="101.25" x14ac:dyDescent="0.2">
      <c r="A42" s="40" t="s">
        <v>78</v>
      </c>
      <c r="B42" s="36" t="s">
        <v>32</v>
      </c>
      <c r="C42" s="37" t="s">
        <v>79</v>
      </c>
      <c r="D42" s="38">
        <v>3600000</v>
      </c>
      <c r="E42" s="38">
        <v>2713599.91</v>
      </c>
      <c r="F42" s="39">
        <f t="shared" si="0"/>
        <v>886400.08999999985</v>
      </c>
    </row>
    <row r="43" spans="1:6" ht="101.25" x14ac:dyDescent="0.2">
      <c r="A43" s="40" t="s">
        <v>78</v>
      </c>
      <c r="B43" s="36" t="s">
        <v>32</v>
      </c>
      <c r="C43" s="37" t="s">
        <v>80</v>
      </c>
      <c r="D43" s="38">
        <v>3600000</v>
      </c>
      <c r="E43" s="38">
        <v>2713599.91</v>
      </c>
      <c r="F43" s="39">
        <f t="shared" si="0"/>
        <v>886400.08999999985</v>
      </c>
    </row>
    <row r="44" spans="1:6" ht="78.75" x14ac:dyDescent="0.2">
      <c r="A44" s="40" t="s">
        <v>81</v>
      </c>
      <c r="B44" s="36" t="s">
        <v>32</v>
      </c>
      <c r="C44" s="37" t="s">
        <v>82</v>
      </c>
      <c r="D44" s="38">
        <v>21000</v>
      </c>
      <c r="E44" s="38">
        <v>14621.28</v>
      </c>
      <c r="F44" s="39">
        <f t="shared" si="0"/>
        <v>6378.7199999999993</v>
      </c>
    </row>
    <row r="45" spans="1:6" ht="112.5" x14ac:dyDescent="0.2">
      <c r="A45" s="40" t="s">
        <v>83</v>
      </c>
      <c r="B45" s="36" t="s">
        <v>32</v>
      </c>
      <c r="C45" s="37" t="s">
        <v>84</v>
      </c>
      <c r="D45" s="38">
        <v>21000</v>
      </c>
      <c r="E45" s="38">
        <v>14621.28</v>
      </c>
      <c r="F45" s="39">
        <f t="shared" si="0"/>
        <v>6378.7199999999993</v>
      </c>
    </row>
    <row r="46" spans="1:6" ht="112.5" x14ac:dyDescent="0.2">
      <c r="A46" s="40" t="s">
        <v>83</v>
      </c>
      <c r="B46" s="36" t="s">
        <v>32</v>
      </c>
      <c r="C46" s="37" t="s">
        <v>85</v>
      </c>
      <c r="D46" s="38">
        <v>21000</v>
      </c>
      <c r="E46" s="38">
        <v>14621.28</v>
      </c>
      <c r="F46" s="39">
        <f t="shared" si="0"/>
        <v>6378.7199999999993</v>
      </c>
    </row>
    <row r="47" spans="1:6" ht="67.5" x14ac:dyDescent="0.2">
      <c r="A47" s="35" t="s">
        <v>86</v>
      </c>
      <c r="B47" s="36" t="s">
        <v>32</v>
      </c>
      <c r="C47" s="37" t="s">
        <v>87</v>
      </c>
      <c r="D47" s="38">
        <v>3813000</v>
      </c>
      <c r="E47" s="38">
        <v>2887707.97</v>
      </c>
      <c r="F47" s="39">
        <f t="shared" si="0"/>
        <v>925292.0299999998</v>
      </c>
    </row>
    <row r="48" spans="1:6" ht="101.25" x14ac:dyDescent="0.2">
      <c r="A48" s="40" t="s">
        <v>88</v>
      </c>
      <c r="B48" s="36" t="s">
        <v>32</v>
      </c>
      <c r="C48" s="37" t="s">
        <v>89</v>
      </c>
      <c r="D48" s="38">
        <v>3813000</v>
      </c>
      <c r="E48" s="38">
        <v>2887707.97</v>
      </c>
      <c r="F48" s="39">
        <f t="shared" si="0"/>
        <v>925292.0299999998</v>
      </c>
    </row>
    <row r="49" spans="1:6" ht="101.25" x14ac:dyDescent="0.2">
      <c r="A49" s="40" t="s">
        <v>88</v>
      </c>
      <c r="B49" s="36" t="s">
        <v>32</v>
      </c>
      <c r="C49" s="37" t="s">
        <v>90</v>
      </c>
      <c r="D49" s="38">
        <v>3813000</v>
      </c>
      <c r="E49" s="38">
        <v>2887707.97</v>
      </c>
      <c r="F49" s="39">
        <f t="shared" si="0"/>
        <v>925292.0299999998</v>
      </c>
    </row>
    <row r="50" spans="1:6" ht="67.5" x14ac:dyDescent="0.2">
      <c r="A50" s="35" t="s">
        <v>91</v>
      </c>
      <c r="B50" s="36" t="s">
        <v>32</v>
      </c>
      <c r="C50" s="37" t="s">
        <v>92</v>
      </c>
      <c r="D50" s="38">
        <v>-393000</v>
      </c>
      <c r="E50" s="38">
        <v>-318379.59999999998</v>
      </c>
      <c r="F50" s="39" t="str">
        <f t="shared" si="0"/>
        <v>-</v>
      </c>
    </row>
    <row r="51" spans="1:6" ht="101.25" x14ac:dyDescent="0.2">
      <c r="A51" s="40" t="s">
        <v>93</v>
      </c>
      <c r="B51" s="36" t="s">
        <v>32</v>
      </c>
      <c r="C51" s="37" t="s">
        <v>94</v>
      </c>
      <c r="D51" s="38">
        <v>-393000</v>
      </c>
      <c r="E51" s="38">
        <v>-318379.59999999998</v>
      </c>
      <c r="F51" s="39" t="str">
        <f t="shared" si="0"/>
        <v>-</v>
      </c>
    </row>
    <row r="52" spans="1:6" ht="101.25" x14ac:dyDescent="0.2">
      <c r="A52" s="40" t="s">
        <v>93</v>
      </c>
      <c r="B52" s="36" t="s">
        <v>32</v>
      </c>
      <c r="C52" s="37" t="s">
        <v>95</v>
      </c>
      <c r="D52" s="38">
        <v>-393000</v>
      </c>
      <c r="E52" s="38">
        <v>-318379.59999999998</v>
      </c>
      <c r="F52" s="39" t="str">
        <f t="shared" si="0"/>
        <v>-</v>
      </c>
    </row>
    <row r="53" spans="1:6" x14ac:dyDescent="0.2">
      <c r="A53" s="35" t="s">
        <v>96</v>
      </c>
      <c r="B53" s="36" t="s">
        <v>32</v>
      </c>
      <c r="C53" s="37" t="s">
        <v>97</v>
      </c>
      <c r="D53" s="38">
        <v>12000</v>
      </c>
      <c r="E53" s="38">
        <v>8892</v>
      </c>
      <c r="F53" s="39">
        <f t="shared" ref="F53:F84" si="1">IF(OR(D53="-",IF(E53="-",0,E53)&gt;=IF(D53="-",0,D53)),"-",IF(D53="-",0,D53)-IF(E53="-",0,E53))</f>
        <v>3108</v>
      </c>
    </row>
    <row r="54" spans="1:6" x14ac:dyDescent="0.2">
      <c r="A54" s="35" t="s">
        <v>98</v>
      </c>
      <c r="B54" s="36" t="s">
        <v>32</v>
      </c>
      <c r="C54" s="37" t="s">
        <v>99</v>
      </c>
      <c r="D54" s="38">
        <v>12000</v>
      </c>
      <c r="E54" s="38">
        <v>8892</v>
      </c>
      <c r="F54" s="39">
        <f t="shared" si="1"/>
        <v>3108</v>
      </c>
    </row>
    <row r="55" spans="1:6" x14ac:dyDescent="0.2">
      <c r="A55" s="35" t="s">
        <v>98</v>
      </c>
      <c r="B55" s="36" t="s">
        <v>32</v>
      </c>
      <c r="C55" s="37" t="s">
        <v>100</v>
      </c>
      <c r="D55" s="38">
        <v>12000</v>
      </c>
      <c r="E55" s="38">
        <v>8892</v>
      </c>
      <c r="F55" s="39">
        <f t="shared" si="1"/>
        <v>3108</v>
      </c>
    </row>
    <row r="56" spans="1:6" ht="45" x14ac:dyDescent="0.2">
      <c r="A56" s="35" t="s">
        <v>101</v>
      </c>
      <c r="B56" s="36" t="s">
        <v>32</v>
      </c>
      <c r="C56" s="37" t="s">
        <v>102</v>
      </c>
      <c r="D56" s="38">
        <v>12000</v>
      </c>
      <c r="E56" s="38">
        <v>8892</v>
      </c>
      <c r="F56" s="39">
        <f t="shared" si="1"/>
        <v>3108</v>
      </c>
    </row>
    <row r="57" spans="1:6" x14ac:dyDescent="0.2">
      <c r="A57" s="35" t="s">
        <v>103</v>
      </c>
      <c r="B57" s="36" t="s">
        <v>32</v>
      </c>
      <c r="C57" s="37" t="s">
        <v>104</v>
      </c>
      <c r="D57" s="38">
        <v>30964000</v>
      </c>
      <c r="E57" s="38">
        <v>7038229.1799999997</v>
      </c>
      <c r="F57" s="39">
        <f t="shared" si="1"/>
        <v>23925770.82</v>
      </c>
    </row>
    <row r="58" spans="1:6" x14ac:dyDescent="0.2">
      <c r="A58" s="35" t="s">
        <v>105</v>
      </c>
      <c r="B58" s="36" t="s">
        <v>32</v>
      </c>
      <c r="C58" s="37" t="s">
        <v>106</v>
      </c>
      <c r="D58" s="38">
        <v>7839000</v>
      </c>
      <c r="E58" s="38">
        <v>1323319.21</v>
      </c>
      <c r="F58" s="39">
        <f t="shared" si="1"/>
        <v>6515680.79</v>
      </c>
    </row>
    <row r="59" spans="1:6" ht="33.75" x14ac:dyDescent="0.2">
      <c r="A59" s="35" t="s">
        <v>107</v>
      </c>
      <c r="B59" s="36" t="s">
        <v>32</v>
      </c>
      <c r="C59" s="37" t="s">
        <v>108</v>
      </c>
      <c r="D59" s="38">
        <v>7839000</v>
      </c>
      <c r="E59" s="38">
        <v>1323319.21</v>
      </c>
      <c r="F59" s="39">
        <f t="shared" si="1"/>
        <v>6515680.79</v>
      </c>
    </row>
    <row r="60" spans="1:6" ht="67.5" x14ac:dyDescent="0.2">
      <c r="A60" s="35" t="s">
        <v>109</v>
      </c>
      <c r="B60" s="36" t="s">
        <v>32</v>
      </c>
      <c r="C60" s="37" t="s">
        <v>110</v>
      </c>
      <c r="D60" s="38">
        <v>7839000</v>
      </c>
      <c r="E60" s="38">
        <v>1323319.21</v>
      </c>
      <c r="F60" s="39">
        <f t="shared" si="1"/>
        <v>6515680.79</v>
      </c>
    </row>
    <row r="61" spans="1:6" x14ac:dyDescent="0.2">
      <c r="A61" s="35" t="s">
        <v>111</v>
      </c>
      <c r="B61" s="36" t="s">
        <v>32</v>
      </c>
      <c r="C61" s="37" t="s">
        <v>112</v>
      </c>
      <c r="D61" s="38">
        <v>23125000</v>
      </c>
      <c r="E61" s="38">
        <v>5714909.9699999997</v>
      </c>
      <c r="F61" s="39">
        <f t="shared" si="1"/>
        <v>17410090.030000001</v>
      </c>
    </row>
    <row r="62" spans="1:6" x14ac:dyDescent="0.2">
      <c r="A62" s="35" t="s">
        <v>113</v>
      </c>
      <c r="B62" s="36" t="s">
        <v>32</v>
      </c>
      <c r="C62" s="37" t="s">
        <v>114</v>
      </c>
      <c r="D62" s="38">
        <v>6457000</v>
      </c>
      <c r="E62" s="38">
        <v>2956096.01</v>
      </c>
      <c r="F62" s="39">
        <f t="shared" si="1"/>
        <v>3500903.99</v>
      </c>
    </row>
    <row r="63" spans="1:6" ht="33.75" x14ac:dyDescent="0.2">
      <c r="A63" s="35" t="s">
        <v>115</v>
      </c>
      <c r="B63" s="36" t="s">
        <v>32</v>
      </c>
      <c r="C63" s="37" t="s">
        <v>116</v>
      </c>
      <c r="D63" s="38">
        <v>6457000</v>
      </c>
      <c r="E63" s="38">
        <v>2956096.01</v>
      </c>
      <c r="F63" s="39">
        <f t="shared" si="1"/>
        <v>3500903.99</v>
      </c>
    </row>
    <row r="64" spans="1:6" ht="56.25" x14ac:dyDescent="0.2">
      <c r="A64" s="35" t="s">
        <v>117</v>
      </c>
      <c r="B64" s="36" t="s">
        <v>32</v>
      </c>
      <c r="C64" s="37" t="s">
        <v>118</v>
      </c>
      <c r="D64" s="38">
        <v>6457000</v>
      </c>
      <c r="E64" s="38">
        <v>2958832.51</v>
      </c>
      <c r="F64" s="39">
        <f t="shared" si="1"/>
        <v>3498167.49</v>
      </c>
    </row>
    <row r="65" spans="1:6" ht="56.25" x14ac:dyDescent="0.2">
      <c r="A65" s="35" t="s">
        <v>119</v>
      </c>
      <c r="B65" s="36" t="s">
        <v>32</v>
      </c>
      <c r="C65" s="37" t="s">
        <v>120</v>
      </c>
      <c r="D65" s="38" t="s">
        <v>47</v>
      </c>
      <c r="E65" s="38">
        <v>-2736.5</v>
      </c>
      <c r="F65" s="39" t="str">
        <f t="shared" si="1"/>
        <v>-</v>
      </c>
    </row>
    <row r="66" spans="1:6" x14ac:dyDescent="0.2">
      <c r="A66" s="35" t="s">
        <v>121</v>
      </c>
      <c r="B66" s="36" t="s">
        <v>32</v>
      </c>
      <c r="C66" s="37" t="s">
        <v>122</v>
      </c>
      <c r="D66" s="38">
        <v>16668000</v>
      </c>
      <c r="E66" s="38">
        <v>2758813.96</v>
      </c>
      <c r="F66" s="39">
        <f t="shared" si="1"/>
        <v>13909186.039999999</v>
      </c>
    </row>
    <row r="67" spans="1:6" ht="33.75" x14ac:dyDescent="0.2">
      <c r="A67" s="35" t="s">
        <v>123</v>
      </c>
      <c r="B67" s="36" t="s">
        <v>32</v>
      </c>
      <c r="C67" s="37" t="s">
        <v>124</v>
      </c>
      <c r="D67" s="38">
        <v>16668000</v>
      </c>
      <c r="E67" s="38">
        <v>2758813.96</v>
      </c>
      <c r="F67" s="39">
        <f t="shared" si="1"/>
        <v>13909186.039999999</v>
      </c>
    </row>
    <row r="68" spans="1:6" ht="56.25" x14ac:dyDescent="0.2">
      <c r="A68" s="35" t="s">
        <v>125</v>
      </c>
      <c r="B68" s="36" t="s">
        <v>32</v>
      </c>
      <c r="C68" s="37" t="s">
        <v>126</v>
      </c>
      <c r="D68" s="38">
        <v>16668000</v>
      </c>
      <c r="E68" s="38">
        <v>2758813.96</v>
      </c>
      <c r="F68" s="39">
        <f t="shared" si="1"/>
        <v>13909186.039999999</v>
      </c>
    </row>
    <row r="69" spans="1:6" ht="33.75" x14ac:dyDescent="0.2">
      <c r="A69" s="35" t="s">
        <v>127</v>
      </c>
      <c r="B69" s="36" t="s">
        <v>32</v>
      </c>
      <c r="C69" s="37" t="s">
        <v>128</v>
      </c>
      <c r="D69" s="38">
        <v>278600</v>
      </c>
      <c r="E69" s="38">
        <v>172606.28</v>
      </c>
      <c r="F69" s="39">
        <f t="shared" si="1"/>
        <v>105993.72</v>
      </c>
    </row>
    <row r="70" spans="1:6" ht="78.75" x14ac:dyDescent="0.2">
      <c r="A70" s="40" t="s">
        <v>129</v>
      </c>
      <c r="B70" s="36" t="s">
        <v>32</v>
      </c>
      <c r="C70" s="37" t="s">
        <v>130</v>
      </c>
      <c r="D70" s="38">
        <v>3600</v>
      </c>
      <c r="E70" s="38">
        <v>3671.69</v>
      </c>
      <c r="F70" s="39" t="str">
        <f t="shared" si="1"/>
        <v>-</v>
      </c>
    </row>
    <row r="71" spans="1:6" ht="67.5" x14ac:dyDescent="0.2">
      <c r="A71" s="40" t="s">
        <v>131</v>
      </c>
      <c r="B71" s="36" t="s">
        <v>32</v>
      </c>
      <c r="C71" s="37" t="s">
        <v>132</v>
      </c>
      <c r="D71" s="38">
        <v>3600</v>
      </c>
      <c r="E71" s="38">
        <v>3671.69</v>
      </c>
      <c r="F71" s="39" t="str">
        <f t="shared" si="1"/>
        <v>-</v>
      </c>
    </row>
    <row r="72" spans="1:6" ht="56.25" x14ac:dyDescent="0.2">
      <c r="A72" s="35" t="s">
        <v>133</v>
      </c>
      <c r="B72" s="36" t="s">
        <v>32</v>
      </c>
      <c r="C72" s="37" t="s">
        <v>134</v>
      </c>
      <c r="D72" s="38">
        <v>3600</v>
      </c>
      <c r="E72" s="38">
        <v>3671.69</v>
      </c>
      <c r="F72" s="39" t="str">
        <f t="shared" si="1"/>
        <v>-</v>
      </c>
    </row>
    <row r="73" spans="1:6" ht="67.5" x14ac:dyDescent="0.2">
      <c r="A73" s="40" t="s">
        <v>135</v>
      </c>
      <c r="B73" s="36" t="s">
        <v>32</v>
      </c>
      <c r="C73" s="37" t="s">
        <v>136</v>
      </c>
      <c r="D73" s="38">
        <v>275000</v>
      </c>
      <c r="E73" s="38">
        <v>168934.59</v>
      </c>
      <c r="F73" s="39">
        <f t="shared" si="1"/>
        <v>106065.41</v>
      </c>
    </row>
    <row r="74" spans="1:6" ht="67.5" x14ac:dyDescent="0.2">
      <c r="A74" s="40" t="s">
        <v>137</v>
      </c>
      <c r="B74" s="36" t="s">
        <v>32</v>
      </c>
      <c r="C74" s="37" t="s">
        <v>138</v>
      </c>
      <c r="D74" s="38">
        <v>55000</v>
      </c>
      <c r="E74" s="38">
        <v>46634.99</v>
      </c>
      <c r="F74" s="39">
        <f t="shared" si="1"/>
        <v>8365.010000000002</v>
      </c>
    </row>
    <row r="75" spans="1:6" ht="67.5" x14ac:dyDescent="0.2">
      <c r="A75" s="35" t="s">
        <v>139</v>
      </c>
      <c r="B75" s="36" t="s">
        <v>32</v>
      </c>
      <c r="C75" s="37" t="s">
        <v>140</v>
      </c>
      <c r="D75" s="38">
        <v>55000</v>
      </c>
      <c r="E75" s="38">
        <v>46634.99</v>
      </c>
      <c r="F75" s="39">
        <f t="shared" si="1"/>
        <v>8365.010000000002</v>
      </c>
    </row>
    <row r="76" spans="1:6" ht="90" x14ac:dyDescent="0.2">
      <c r="A76" s="40" t="s">
        <v>141</v>
      </c>
      <c r="B76" s="36" t="s">
        <v>32</v>
      </c>
      <c r="C76" s="37" t="s">
        <v>142</v>
      </c>
      <c r="D76" s="38">
        <v>220000</v>
      </c>
      <c r="E76" s="38">
        <v>122299.6</v>
      </c>
      <c r="F76" s="39">
        <f t="shared" si="1"/>
        <v>97700.4</v>
      </c>
    </row>
    <row r="77" spans="1:6" ht="90" x14ac:dyDescent="0.2">
      <c r="A77" s="40" t="s">
        <v>143</v>
      </c>
      <c r="B77" s="36" t="s">
        <v>32</v>
      </c>
      <c r="C77" s="37" t="s">
        <v>144</v>
      </c>
      <c r="D77" s="38">
        <v>220000</v>
      </c>
      <c r="E77" s="38">
        <v>122299.6</v>
      </c>
      <c r="F77" s="39">
        <f t="shared" si="1"/>
        <v>97700.4</v>
      </c>
    </row>
    <row r="78" spans="1:6" ht="22.5" x14ac:dyDescent="0.2">
      <c r="A78" s="35" t="s">
        <v>145</v>
      </c>
      <c r="B78" s="36" t="s">
        <v>32</v>
      </c>
      <c r="C78" s="37" t="s">
        <v>146</v>
      </c>
      <c r="D78" s="38">
        <v>248000</v>
      </c>
      <c r="E78" s="38">
        <v>160857.20000000001</v>
      </c>
      <c r="F78" s="39">
        <f t="shared" si="1"/>
        <v>87142.799999999988</v>
      </c>
    </row>
    <row r="79" spans="1:6" x14ac:dyDescent="0.2">
      <c r="A79" s="35" t="s">
        <v>147</v>
      </c>
      <c r="B79" s="36" t="s">
        <v>32</v>
      </c>
      <c r="C79" s="37" t="s">
        <v>148</v>
      </c>
      <c r="D79" s="38">
        <v>248000</v>
      </c>
      <c r="E79" s="38">
        <v>160857.20000000001</v>
      </c>
      <c r="F79" s="39">
        <f t="shared" si="1"/>
        <v>87142.799999999988</v>
      </c>
    </row>
    <row r="80" spans="1:6" ht="33.75" x14ac:dyDescent="0.2">
      <c r="A80" s="35" t="s">
        <v>149</v>
      </c>
      <c r="B80" s="36" t="s">
        <v>32</v>
      </c>
      <c r="C80" s="37" t="s">
        <v>150</v>
      </c>
      <c r="D80" s="38">
        <v>248000</v>
      </c>
      <c r="E80" s="38">
        <v>160857.20000000001</v>
      </c>
      <c r="F80" s="39">
        <f t="shared" si="1"/>
        <v>87142.799999999988</v>
      </c>
    </row>
    <row r="81" spans="1:6" ht="33.75" x14ac:dyDescent="0.2">
      <c r="A81" s="35" t="s">
        <v>151</v>
      </c>
      <c r="B81" s="36" t="s">
        <v>32</v>
      </c>
      <c r="C81" s="37" t="s">
        <v>152</v>
      </c>
      <c r="D81" s="38">
        <v>248000</v>
      </c>
      <c r="E81" s="38">
        <v>160857.20000000001</v>
      </c>
      <c r="F81" s="39">
        <f t="shared" si="1"/>
        <v>87142.799999999988</v>
      </c>
    </row>
    <row r="82" spans="1:6" ht="22.5" x14ac:dyDescent="0.2">
      <c r="A82" s="35" t="s">
        <v>153</v>
      </c>
      <c r="B82" s="36" t="s">
        <v>32</v>
      </c>
      <c r="C82" s="37" t="s">
        <v>154</v>
      </c>
      <c r="D82" s="38">
        <v>28000</v>
      </c>
      <c r="E82" s="38">
        <v>27000</v>
      </c>
      <c r="F82" s="39">
        <f t="shared" si="1"/>
        <v>1000</v>
      </c>
    </row>
    <row r="83" spans="1:6" ht="67.5" x14ac:dyDescent="0.2">
      <c r="A83" s="40" t="s">
        <v>155</v>
      </c>
      <c r="B83" s="36" t="s">
        <v>32</v>
      </c>
      <c r="C83" s="37" t="s">
        <v>156</v>
      </c>
      <c r="D83" s="38">
        <v>28000</v>
      </c>
      <c r="E83" s="38">
        <v>27000</v>
      </c>
      <c r="F83" s="39">
        <f t="shared" si="1"/>
        <v>1000</v>
      </c>
    </row>
    <row r="84" spans="1:6" ht="78.75" x14ac:dyDescent="0.2">
      <c r="A84" s="40" t="s">
        <v>157</v>
      </c>
      <c r="B84" s="36" t="s">
        <v>32</v>
      </c>
      <c r="C84" s="37" t="s">
        <v>158</v>
      </c>
      <c r="D84" s="38">
        <v>28000</v>
      </c>
      <c r="E84" s="38">
        <v>27000</v>
      </c>
      <c r="F84" s="39">
        <f t="shared" si="1"/>
        <v>1000</v>
      </c>
    </row>
    <row r="85" spans="1:6" ht="78.75" x14ac:dyDescent="0.2">
      <c r="A85" s="40" t="s">
        <v>159</v>
      </c>
      <c r="B85" s="36" t="s">
        <v>32</v>
      </c>
      <c r="C85" s="37" t="s">
        <v>160</v>
      </c>
      <c r="D85" s="38">
        <v>28000</v>
      </c>
      <c r="E85" s="38">
        <v>27000</v>
      </c>
      <c r="F85" s="39">
        <f t="shared" ref="F85:F116" si="2">IF(OR(D85="-",IF(E85="-",0,E85)&gt;=IF(D85="-",0,D85)),"-",IF(D85="-",0,D85)-IF(E85="-",0,E85))</f>
        <v>1000</v>
      </c>
    </row>
    <row r="86" spans="1:6" x14ac:dyDescent="0.2">
      <c r="A86" s="35" t="s">
        <v>161</v>
      </c>
      <c r="B86" s="36" t="s">
        <v>32</v>
      </c>
      <c r="C86" s="37" t="s">
        <v>162</v>
      </c>
      <c r="D86" s="38" t="s">
        <v>47</v>
      </c>
      <c r="E86" s="38">
        <v>265196.03000000003</v>
      </c>
      <c r="F86" s="39" t="str">
        <f t="shared" si="2"/>
        <v>-</v>
      </c>
    </row>
    <row r="87" spans="1:6" ht="90" x14ac:dyDescent="0.2">
      <c r="A87" s="40" t="s">
        <v>163</v>
      </c>
      <c r="B87" s="36" t="s">
        <v>32</v>
      </c>
      <c r="C87" s="37" t="s">
        <v>164</v>
      </c>
      <c r="D87" s="38" t="s">
        <v>47</v>
      </c>
      <c r="E87" s="38">
        <v>265196.03000000003</v>
      </c>
      <c r="F87" s="39" t="str">
        <f t="shared" si="2"/>
        <v>-</v>
      </c>
    </row>
    <row r="88" spans="1:6" ht="45" x14ac:dyDescent="0.2">
      <c r="A88" s="35" t="s">
        <v>165</v>
      </c>
      <c r="B88" s="36" t="s">
        <v>32</v>
      </c>
      <c r="C88" s="37" t="s">
        <v>166</v>
      </c>
      <c r="D88" s="38" t="s">
        <v>47</v>
      </c>
      <c r="E88" s="38">
        <v>265196.03000000003</v>
      </c>
      <c r="F88" s="39" t="str">
        <f t="shared" si="2"/>
        <v>-</v>
      </c>
    </row>
    <row r="89" spans="1:6" ht="67.5" x14ac:dyDescent="0.2">
      <c r="A89" s="35" t="s">
        <v>167</v>
      </c>
      <c r="B89" s="36" t="s">
        <v>32</v>
      </c>
      <c r="C89" s="37" t="s">
        <v>168</v>
      </c>
      <c r="D89" s="38" t="s">
        <v>47</v>
      </c>
      <c r="E89" s="38">
        <v>265196.03000000003</v>
      </c>
      <c r="F89" s="39" t="str">
        <f t="shared" si="2"/>
        <v>-</v>
      </c>
    </row>
    <row r="90" spans="1:6" x14ac:dyDescent="0.2">
      <c r="A90" s="35" t="s">
        <v>169</v>
      </c>
      <c r="B90" s="36" t="s">
        <v>32</v>
      </c>
      <c r="C90" s="37" t="s">
        <v>170</v>
      </c>
      <c r="D90" s="38">
        <v>1777000</v>
      </c>
      <c r="E90" s="38">
        <v>1777387.71</v>
      </c>
      <c r="F90" s="39" t="str">
        <f t="shared" si="2"/>
        <v>-</v>
      </c>
    </row>
    <row r="91" spans="1:6" x14ac:dyDescent="0.2">
      <c r="A91" s="35" t="s">
        <v>171</v>
      </c>
      <c r="B91" s="36" t="s">
        <v>32</v>
      </c>
      <c r="C91" s="37" t="s">
        <v>172</v>
      </c>
      <c r="D91" s="38">
        <v>1777000</v>
      </c>
      <c r="E91" s="38">
        <v>1777387.71</v>
      </c>
      <c r="F91" s="39" t="str">
        <f t="shared" si="2"/>
        <v>-</v>
      </c>
    </row>
    <row r="92" spans="1:6" ht="22.5" x14ac:dyDescent="0.2">
      <c r="A92" s="35" t="s">
        <v>173</v>
      </c>
      <c r="B92" s="36" t="s">
        <v>32</v>
      </c>
      <c r="C92" s="37" t="s">
        <v>174</v>
      </c>
      <c r="D92" s="38">
        <v>1777000</v>
      </c>
      <c r="E92" s="38">
        <v>1777387.71</v>
      </c>
      <c r="F92" s="39" t="str">
        <f t="shared" si="2"/>
        <v>-</v>
      </c>
    </row>
    <row r="93" spans="1:6" ht="22.5" x14ac:dyDescent="0.2">
      <c r="A93" s="35" t="s">
        <v>175</v>
      </c>
      <c r="B93" s="36" t="s">
        <v>32</v>
      </c>
      <c r="C93" s="37" t="s">
        <v>176</v>
      </c>
      <c r="D93" s="38">
        <v>1777000</v>
      </c>
      <c r="E93" s="38">
        <v>1777387.71</v>
      </c>
      <c r="F93" s="39" t="str">
        <f t="shared" si="2"/>
        <v>-</v>
      </c>
    </row>
    <row r="94" spans="1:6" x14ac:dyDescent="0.2">
      <c r="A94" s="35" t="s">
        <v>177</v>
      </c>
      <c r="B94" s="36" t="s">
        <v>32</v>
      </c>
      <c r="C94" s="37" t="s">
        <v>178</v>
      </c>
      <c r="D94" s="38">
        <v>113329656.06</v>
      </c>
      <c r="E94" s="38">
        <v>55436133.270000003</v>
      </c>
      <c r="F94" s="39">
        <f t="shared" si="2"/>
        <v>57893522.789999999</v>
      </c>
    </row>
    <row r="95" spans="1:6" ht="33.75" x14ac:dyDescent="0.2">
      <c r="A95" s="35" t="s">
        <v>179</v>
      </c>
      <c r="B95" s="36" t="s">
        <v>32</v>
      </c>
      <c r="C95" s="37" t="s">
        <v>180</v>
      </c>
      <c r="D95" s="38">
        <v>112829656.06</v>
      </c>
      <c r="E95" s="38">
        <v>55436133.270000003</v>
      </c>
      <c r="F95" s="39">
        <f t="shared" si="2"/>
        <v>57393522.789999999</v>
      </c>
    </row>
    <row r="96" spans="1:6" ht="22.5" x14ac:dyDescent="0.2">
      <c r="A96" s="35" t="s">
        <v>181</v>
      </c>
      <c r="B96" s="36" t="s">
        <v>32</v>
      </c>
      <c r="C96" s="37" t="s">
        <v>182</v>
      </c>
      <c r="D96" s="38">
        <v>5353300</v>
      </c>
      <c r="E96" s="38">
        <v>4014975.01</v>
      </c>
      <c r="F96" s="39">
        <f t="shared" si="2"/>
        <v>1338324.9900000002</v>
      </c>
    </row>
    <row r="97" spans="1:6" x14ac:dyDescent="0.2">
      <c r="A97" s="35" t="s">
        <v>183</v>
      </c>
      <c r="B97" s="36" t="s">
        <v>32</v>
      </c>
      <c r="C97" s="37" t="s">
        <v>184</v>
      </c>
      <c r="D97" s="38">
        <v>5353300</v>
      </c>
      <c r="E97" s="38">
        <v>4014975.01</v>
      </c>
      <c r="F97" s="39">
        <f t="shared" si="2"/>
        <v>1338324.9900000002</v>
      </c>
    </row>
    <row r="98" spans="1:6" ht="33.75" x14ac:dyDescent="0.2">
      <c r="A98" s="35" t="s">
        <v>185</v>
      </c>
      <c r="B98" s="36" t="s">
        <v>32</v>
      </c>
      <c r="C98" s="37" t="s">
        <v>186</v>
      </c>
      <c r="D98" s="38">
        <v>5353300</v>
      </c>
      <c r="E98" s="38">
        <v>4014975.01</v>
      </c>
      <c r="F98" s="39">
        <f t="shared" si="2"/>
        <v>1338324.9900000002</v>
      </c>
    </row>
    <row r="99" spans="1:6" ht="22.5" x14ac:dyDescent="0.2">
      <c r="A99" s="35" t="s">
        <v>187</v>
      </c>
      <c r="B99" s="36" t="s">
        <v>32</v>
      </c>
      <c r="C99" s="37" t="s">
        <v>188</v>
      </c>
      <c r="D99" s="38">
        <v>93894456.060000002</v>
      </c>
      <c r="E99" s="38">
        <v>39818186.060000002</v>
      </c>
      <c r="F99" s="39">
        <f t="shared" si="2"/>
        <v>54076270</v>
      </c>
    </row>
    <row r="100" spans="1:6" ht="56.25" x14ac:dyDescent="0.2">
      <c r="A100" s="35" t="s">
        <v>189</v>
      </c>
      <c r="B100" s="36" t="s">
        <v>32</v>
      </c>
      <c r="C100" s="37" t="s">
        <v>190</v>
      </c>
      <c r="D100" s="38">
        <v>63916000</v>
      </c>
      <c r="E100" s="38">
        <v>19337500</v>
      </c>
      <c r="F100" s="39">
        <f t="shared" si="2"/>
        <v>44578500</v>
      </c>
    </row>
    <row r="101" spans="1:6" ht="56.25" x14ac:dyDescent="0.2">
      <c r="A101" s="35" t="s">
        <v>191</v>
      </c>
      <c r="B101" s="36" t="s">
        <v>32</v>
      </c>
      <c r="C101" s="37" t="s">
        <v>192</v>
      </c>
      <c r="D101" s="38">
        <v>63916000</v>
      </c>
      <c r="E101" s="38">
        <v>19337500</v>
      </c>
      <c r="F101" s="39">
        <f t="shared" si="2"/>
        <v>44578500</v>
      </c>
    </row>
    <row r="102" spans="1:6" ht="45" x14ac:dyDescent="0.2">
      <c r="A102" s="35" t="s">
        <v>193</v>
      </c>
      <c r="B102" s="36" t="s">
        <v>32</v>
      </c>
      <c r="C102" s="37" t="s">
        <v>194</v>
      </c>
      <c r="D102" s="38">
        <v>13617850</v>
      </c>
      <c r="E102" s="38">
        <v>4120080</v>
      </c>
      <c r="F102" s="39">
        <f t="shared" si="2"/>
        <v>9497770</v>
      </c>
    </row>
    <row r="103" spans="1:6" ht="45" x14ac:dyDescent="0.2">
      <c r="A103" s="35" t="s">
        <v>195</v>
      </c>
      <c r="B103" s="36" t="s">
        <v>32</v>
      </c>
      <c r="C103" s="37" t="s">
        <v>196</v>
      </c>
      <c r="D103" s="38">
        <v>13617850</v>
      </c>
      <c r="E103" s="38">
        <v>4120080</v>
      </c>
      <c r="F103" s="39">
        <f t="shared" si="2"/>
        <v>9497770</v>
      </c>
    </row>
    <row r="104" spans="1:6" ht="22.5" x14ac:dyDescent="0.2">
      <c r="A104" s="35" t="s">
        <v>197</v>
      </c>
      <c r="B104" s="36" t="s">
        <v>32</v>
      </c>
      <c r="C104" s="37" t="s">
        <v>198</v>
      </c>
      <c r="D104" s="38">
        <v>6060606.0599999996</v>
      </c>
      <c r="E104" s="38">
        <v>6060606.0599999996</v>
      </c>
      <c r="F104" s="39" t="str">
        <f t="shared" si="2"/>
        <v>-</v>
      </c>
    </row>
    <row r="105" spans="1:6" ht="33.75" x14ac:dyDescent="0.2">
      <c r="A105" s="35" t="s">
        <v>199</v>
      </c>
      <c r="B105" s="36" t="s">
        <v>32</v>
      </c>
      <c r="C105" s="37" t="s">
        <v>200</v>
      </c>
      <c r="D105" s="38">
        <v>6060606.0599999996</v>
      </c>
      <c r="E105" s="38">
        <v>6060606.0599999996</v>
      </c>
      <c r="F105" s="39" t="str">
        <f t="shared" si="2"/>
        <v>-</v>
      </c>
    </row>
    <row r="106" spans="1:6" ht="56.25" x14ac:dyDescent="0.2">
      <c r="A106" s="35" t="s">
        <v>201</v>
      </c>
      <c r="B106" s="36" t="s">
        <v>32</v>
      </c>
      <c r="C106" s="37" t="s">
        <v>202</v>
      </c>
      <c r="D106" s="38">
        <v>60606.06</v>
      </c>
      <c r="E106" s="38">
        <v>60606.06</v>
      </c>
      <c r="F106" s="39" t="str">
        <f t="shared" si="2"/>
        <v>-</v>
      </c>
    </row>
    <row r="107" spans="1:6" ht="45" x14ac:dyDescent="0.2">
      <c r="A107" s="35" t="s">
        <v>203</v>
      </c>
      <c r="B107" s="36" t="s">
        <v>32</v>
      </c>
      <c r="C107" s="37" t="s">
        <v>204</v>
      </c>
      <c r="D107" s="38">
        <v>6000000</v>
      </c>
      <c r="E107" s="38">
        <v>6000000</v>
      </c>
      <c r="F107" s="39" t="str">
        <f t="shared" si="2"/>
        <v>-</v>
      </c>
    </row>
    <row r="108" spans="1:6" x14ac:dyDescent="0.2">
      <c r="A108" s="35" t="s">
        <v>205</v>
      </c>
      <c r="B108" s="36" t="s">
        <v>32</v>
      </c>
      <c r="C108" s="37" t="s">
        <v>206</v>
      </c>
      <c r="D108" s="38">
        <v>10300000</v>
      </c>
      <c r="E108" s="38">
        <v>10300000</v>
      </c>
      <c r="F108" s="39" t="str">
        <f t="shared" si="2"/>
        <v>-</v>
      </c>
    </row>
    <row r="109" spans="1:6" x14ac:dyDescent="0.2">
      <c r="A109" s="35" t="s">
        <v>207</v>
      </c>
      <c r="B109" s="36" t="s">
        <v>32</v>
      </c>
      <c r="C109" s="37" t="s">
        <v>208</v>
      </c>
      <c r="D109" s="38">
        <v>10300000</v>
      </c>
      <c r="E109" s="38">
        <v>10300000</v>
      </c>
      <c r="F109" s="39" t="str">
        <f t="shared" si="2"/>
        <v>-</v>
      </c>
    </row>
    <row r="110" spans="1:6" ht="33.75" x14ac:dyDescent="0.2">
      <c r="A110" s="35" t="s">
        <v>209</v>
      </c>
      <c r="B110" s="36" t="s">
        <v>32</v>
      </c>
      <c r="C110" s="37" t="s">
        <v>210</v>
      </c>
      <c r="D110" s="38">
        <v>300000</v>
      </c>
      <c r="E110" s="38">
        <v>300000</v>
      </c>
      <c r="F110" s="39" t="str">
        <f t="shared" si="2"/>
        <v>-</v>
      </c>
    </row>
    <row r="111" spans="1:6" ht="78.75" x14ac:dyDescent="0.2">
      <c r="A111" s="40" t="s">
        <v>211</v>
      </c>
      <c r="B111" s="36" t="s">
        <v>32</v>
      </c>
      <c r="C111" s="37" t="s">
        <v>212</v>
      </c>
      <c r="D111" s="38">
        <v>10000000</v>
      </c>
      <c r="E111" s="38">
        <v>10000000</v>
      </c>
      <c r="F111" s="39" t="str">
        <f t="shared" si="2"/>
        <v>-</v>
      </c>
    </row>
    <row r="112" spans="1:6" x14ac:dyDescent="0.2">
      <c r="A112" s="35" t="s">
        <v>213</v>
      </c>
      <c r="B112" s="36" t="s">
        <v>32</v>
      </c>
      <c r="C112" s="37" t="s">
        <v>214</v>
      </c>
      <c r="D112" s="38">
        <v>13581900</v>
      </c>
      <c r="E112" s="38">
        <v>11602972.199999999</v>
      </c>
      <c r="F112" s="39">
        <f t="shared" si="2"/>
        <v>1978927.8000000007</v>
      </c>
    </row>
    <row r="113" spans="1:6" ht="22.5" x14ac:dyDescent="0.2">
      <c r="A113" s="35" t="s">
        <v>215</v>
      </c>
      <c r="B113" s="36" t="s">
        <v>32</v>
      </c>
      <c r="C113" s="37" t="s">
        <v>216</v>
      </c>
      <c r="D113" s="38">
        <v>13581900</v>
      </c>
      <c r="E113" s="38">
        <v>11602972.199999999</v>
      </c>
      <c r="F113" s="39">
        <f t="shared" si="2"/>
        <v>1978927.8000000007</v>
      </c>
    </row>
    <row r="114" spans="1:6" ht="22.5" x14ac:dyDescent="0.2">
      <c r="A114" s="35" t="s">
        <v>217</v>
      </c>
      <c r="B114" s="36" t="s">
        <v>32</v>
      </c>
      <c r="C114" s="37" t="s">
        <v>218</v>
      </c>
      <c r="D114" s="38">
        <v>13581900</v>
      </c>
      <c r="E114" s="38">
        <v>11602972.199999999</v>
      </c>
      <c r="F114" s="39">
        <f t="shared" si="2"/>
        <v>1978927.8000000007</v>
      </c>
    </row>
    <row r="115" spans="1:6" ht="45" x14ac:dyDescent="0.2">
      <c r="A115" s="35" t="s">
        <v>219</v>
      </c>
      <c r="B115" s="36" t="s">
        <v>32</v>
      </c>
      <c r="C115" s="37" t="s">
        <v>220</v>
      </c>
      <c r="D115" s="38">
        <v>13581900</v>
      </c>
      <c r="E115" s="38">
        <v>11602972.199999999</v>
      </c>
      <c r="F115" s="39">
        <f t="shared" si="2"/>
        <v>1978927.8000000007</v>
      </c>
    </row>
    <row r="116" spans="1:6" x14ac:dyDescent="0.2">
      <c r="A116" s="35" t="s">
        <v>221</v>
      </c>
      <c r="B116" s="36" t="s">
        <v>32</v>
      </c>
      <c r="C116" s="37" t="s">
        <v>222</v>
      </c>
      <c r="D116" s="38">
        <v>500000</v>
      </c>
      <c r="E116" s="38" t="s">
        <v>47</v>
      </c>
      <c r="F116" s="39">
        <f t="shared" si="2"/>
        <v>500000</v>
      </c>
    </row>
    <row r="117" spans="1:6" ht="22.5" x14ac:dyDescent="0.2">
      <c r="A117" s="35" t="s">
        <v>223</v>
      </c>
      <c r="B117" s="36" t="s">
        <v>32</v>
      </c>
      <c r="C117" s="37" t="s">
        <v>224</v>
      </c>
      <c r="D117" s="38">
        <v>500000</v>
      </c>
      <c r="E117" s="38" t="s">
        <v>47</v>
      </c>
      <c r="F117" s="39">
        <f t="shared" ref="F117:F148" si="3">IF(OR(D117="-",IF(E117="-",0,E117)&gt;=IF(D117="-",0,D117)),"-",IF(D117="-",0,D117)-IF(E117="-",0,E117))</f>
        <v>500000</v>
      </c>
    </row>
    <row r="118" spans="1:6" ht="22.5" x14ac:dyDescent="0.2">
      <c r="A118" s="35" t="s">
        <v>223</v>
      </c>
      <c r="B118" s="36" t="s">
        <v>32</v>
      </c>
      <c r="C118" s="37" t="s">
        <v>225</v>
      </c>
      <c r="D118" s="38">
        <v>500000</v>
      </c>
      <c r="E118" s="38" t="s">
        <v>47</v>
      </c>
      <c r="F118" s="39">
        <f t="shared" si="3"/>
        <v>500000</v>
      </c>
    </row>
    <row r="119" spans="1:6" ht="12.75" customHeight="1" x14ac:dyDescent="0.2">
      <c r="A119" s="41"/>
      <c r="B119" s="42"/>
      <c r="C119" s="42"/>
      <c r="D119" s="43"/>
      <c r="E119" s="43"/>
      <c r="F119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8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226</v>
      </c>
      <c r="B2" s="95"/>
      <c r="C2" s="95"/>
      <c r="D2" s="95"/>
      <c r="E2" s="1"/>
      <c r="F2" s="14" t="s">
        <v>227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22</v>
      </c>
      <c r="B4" s="100" t="s">
        <v>23</v>
      </c>
      <c r="C4" s="112" t="s">
        <v>228</v>
      </c>
      <c r="D4" s="103" t="s">
        <v>25</v>
      </c>
      <c r="E4" s="117" t="s">
        <v>26</v>
      </c>
      <c r="F4" s="109" t="s">
        <v>27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229</v>
      </c>
      <c r="B13" s="53" t="s">
        <v>230</v>
      </c>
      <c r="C13" s="54" t="s">
        <v>231</v>
      </c>
      <c r="D13" s="55">
        <v>161739131.38</v>
      </c>
      <c r="E13" s="56">
        <v>78461152.269999996</v>
      </c>
      <c r="F13" s="57">
        <f>IF(OR(D13="-",IF(E13="-",0,E13)&gt;=IF(D13="-",0,D13)),"-",IF(D13="-",0,D13)-IF(E13="-",0,E13))</f>
        <v>83277979.109999999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232</v>
      </c>
      <c r="B15" s="53" t="s">
        <v>230</v>
      </c>
      <c r="C15" s="54" t="s">
        <v>233</v>
      </c>
      <c r="D15" s="55">
        <v>8156</v>
      </c>
      <c r="E15" s="56">
        <v>8156</v>
      </c>
      <c r="F15" s="57" t="str">
        <f t="shared" ref="F15:F46" si="0">IF(OR(D15="-",IF(E15="-",0,E15)&gt;=IF(D15="-",0,D15)),"-",IF(D15="-",0,D15)-IF(E15="-",0,E15))</f>
        <v>-</v>
      </c>
    </row>
    <row r="16" spans="1:6" ht="33.75" x14ac:dyDescent="0.2">
      <c r="A16" s="52" t="s">
        <v>234</v>
      </c>
      <c r="B16" s="53" t="s">
        <v>230</v>
      </c>
      <c r="C16" s="54" t="s">
        <v>235</v>
      </c>
      <c r="D16" s="55">
        <v>4220805</v>
      </c>
      <c r="E16" s="56">
        <v>2869482.81</v>
      </c>
      <c r="F16" s="57">
        <f t="shared" si="0"/>
        <v>1351322.19</v>
      </c>
    </row>
    <row r="17" spans="1:6" ht="33.75" x14ac:dyDescent="0.2">
      <c r="A17" s="52" t="s">
        <v>234</v>
      </c>
      <c r="B17" s="53" t="s">
        <v>230</v>
      </c>
      <c r="C17" s="54" t="s">
        <v>236</v>
      </c>
      <c r="D17" s="55">
        <v>440467</v>
      </c>
      <c r="E17" s="56">
        <v>434493</v>
      </c>
      <c r="F17" s="57">
        <f t="shared" si="0"/>
        <v>5974</v>
      </c>
    </row>
    <row r="18" spans="1:6" ht="33.75" x14ac:dyDescent="0.2">
      <c r="A18" s="52" t="s">
        <v>234</v>
      </c>
      <c r="B18" s="53" t="s">
        <v>230</v>
      </c>
      <c r="C18" s="54" t="s">
        <v>237</v>
      </c>
      <c r="D18" s="55">
        <v>1407705</v>
      </c>
      <c r="E18" s="56">
        <v>933279.27</v>
      </c>
      <c r="F18" s="57">
        <f t="shared" si="0"/>
        <v>474425.73</v>
      </c>
    </row>
    <row r="19" spans="1:6" ht="33.75" x14ac:dyDescent="0.2">
      <c r="A19" s="52" t="s">
        <v>238</v>
      </c>
      <c r="B19" s="53" t="s">
        <v>230</v>
      </c>
      <c r="C19" s="54" t="s">
        <v>239</v>
      </c>
      <c r="D19" s="55">
        <v>1263450</v>
      </c>
      <c r="E19" s="56">
        <v>919623.28</v>
      </c>
      <c r="F19" s="57">
        <f t="shared" si="0"/>
        <v>343826.72</v>
      </c>
    </row>
    <row r="20" spans="1:6" ht="33.75" x14ac:dyDescent="0.2">
      <c r="A20" s="52" t="s">
        <v>238</v>
      </c>
      <c r="B20" s="53" t="s">
        <v>230</v>
      </c>
      <c r="C20" s="54" t="s">
        <v>240</v>
      </c>
      <c r="D20" s="55">
        <v>449100</v>
      </c>
      <c r="E20" s="56">
        <v>255006.14</v>
      </c>
      <c r="F20" s="57">
        <f t="shared" si="0"/>
        <v>194093.86</v>
      </c>
    </row>
    <row r="21" spans="1:6" ht="33.75" x14ac:dyDescent="0.2">
      <c r="A21" s="52" t="s">
        <v>238</v>
      </c>
      <c r="B21" s="53" t="s">
        <v>230</v>
      </c>
      <c r="C21" s="54" t="s">
        <v>241</v>
      </c>
      <c r="D21" s="55">
        <v>408731</v>
      </c>
      <c r="E21" s="56">
        <v>301035</v>
      </c>
      <c r="F21" s="57">
        <f t="shared" si="0"/>
        <v>107696</v>
      </c>
    </row>
    <row r="22" spans="1:6" ht="33.75" x14ac:dyDescent="0.2">
      <c r="A22" s="52" t="s">
        <v>238</v>
      </c>
      <c r="B22" s="53" t="s">
        <v>230</v>
      </c>
      <c r="C22" s="54" t="s">
        <v>242</v>
      </c>
      <c r="D22" s="55">
        <v>3368</v>
      </c>
      <c r="E22" s="56">
        <v>2526</v>
      </c>
      <c r="F22" s="57">
        <f t="shared" si="0"/>
        <v>842</v>
      </c>
    </row>
    <row r="23" spans="1:6" ht="33.75" x14ac:dyDescent="0.2">
      <c r="A23" s="52" t="s">
        <v>234</v>
      </c>
      <c r="B23" s="53" t="s">
        <v>230</v>
      </c>
      <c r="C23" s="54" t="s">
        <v>243</v>
      </c>
      <c r="D23" s="55">
        <v>741397</v>
      </c>
      <c r="E23" s="56">
        <v>556254.25</v>
      </c>
      <c r="F23" s="57">
        <f t="shared" si="0"/>
        <v>185142.75</v>
      </c>
    </row>
    <row r="24" spans="1:6" ht="33.75" x14ac:dyDescent="0.2">
      <c r="A24" s="52" t="s">
        <v>234</v>
      </c>
      <c r="B24" s="53" t="s">
        <v>230</v>
      </c>
      <c r="C24" s="54" t="s">
        <v>244</v>
      </c>
      <c r="D24" s="55">
        <v>164228</v>
      </c>
      <c r="E24" s="56">
        <v>162000</v>
      </c>
      <c r="F24" s="57">
        <f t="shared" si="0"/>
        <v>2228</v>
      </c>
    </row>
    <row r="25" spans="1:6" ht="33.75" x14ac:dyDescent="0.2">
      <c r="A25" s="52" t="s">
        <v>234</v>
      </c>
      <c r="B25" s="53" t="s">
        <v>230</v>
      </c>
      <c r="C25" s="54" t="s">
        <v>245</v>
      </c>
      <c r="D25" s="55">
        <v>338599</v>
      </c>
      <c r="E25" s="56">
        <v>207680.1</v>
      </c>
      <c r="F25" s="57">
        <f t="shared" si="0"/>
        <v>130918.9</v>
      </c>
    </row>
    <row r="26" spans="1:6" ht="33.75" x14ac:dyDescent="0.2">
      <c r="A26" s="52" t="s">
        <v>238</v>
      </c>
      <c r="B26" s="53" t="s">
        <v>230</v>
      </c>
      <c r="C26" s="54" t="s">
        <v>246</v>
      </c>
      <c r="D26" s="55">
        <v>8391</v>
      </c>
      <c r="E26" s="56">
        <v>8391</v>
      </c>
      <c r="F26" s="57" t="str">
        <f t="shared" si="0"/>
        <v>-</v>
      </c>
    </row>
    <row r="27" spans="1:6" ht="33.75" x14ac:dyDescent="0.2">
      <c r="A27" s="52" t="s">
        <v>238</v>
      </c>
      <c r="B27" s="53" t="s">
        <v>230</v>
      </c>
      <c r="C27" s="54" t="s">
        <v>247</v>
      </c>
      <c r="D27" s="55">
        <v>13709</v>
      </c>
      <c r="E27" s="56">
        <v>12200</v>
      </c>
      <c r="F27" s="57">
        <f t="shared" si="0"/>
        <v>1509</v>
      </c>
    </row>
    <row r="28" spans="1:6" ht="33.75" x14ac:dyDescent="0.2">
      <c r="A28" s="52" t="s">
        <v>238</v>
      </c>
      <c r="B28" s="53" t="s">
        <v>230</v>
      </c>
      <c r="C28" s="54" t="s">
        <v>248</v>
      </c>
      <c r="D28" s="55">
        <v>31539.87</v>
      </c>
      <c r="E28" s="56">
        <v>31539.87</v>
      </c>
      <c r="F28" s="57" t="str">
        <f t="shared" si="0"/>
        <v>-</v>
      </c>
    </row>
    <row r="29" spans="1:6" ht="33.75" x14ac:dyDescent="0.2">
      <c r="A29" s="52" t="s">
        <v>238</v>
      </c>
      <c r="B29" s="53" t="s">
        <v>230</v>
      </c>
      <c r="C29" s="54" t="s">
        <v>249</v>
      </c>
      <c r="D29" s="55">
        <v>24703.87</v>
      </c>
      <c r="E29" s="56">
        <v>24703.87</v>
      </c>
      <c r="F29" s="57" t="str">
        <f t="shared" si="0"/>
        <v>-</v>
      </c>
    </row>
    <row r="30" spans="1:6" ht="78.75" x14ac:dyDescent="0.2">
      <c r="A30" s="64" t="s">
        <v>250</v>
      </c>
      <c r="B30" s="53" t="s">
        <v>230</v>
      </c>
      <c r="C30" s="54" t="s">
        <v>251</v>
      </c>
      <c r="D30" s="55">
        <v>2122.4</v>
      </c>
      <c r="E30" s="56">
        <v>2122.4</v>
      </c>
      <c r="F30" s="57" t="str">
        <f t="shared" si="0"/>
        <v>-</v>
      </c>
    </row>
    <row r="31" spans="1:6" ht="67.5" x14ac:dyDescent="0.2">
      <c r="A31" s="52" t="s">
        <v>252</v>
      </c>
      <c r="B31" s="53" t="s">
        <v>230</v>
      </c>
      <c r="C31" s="54" t="s">
        <v>253</v>
      </c>
      <c r="D31" s="55">
        <v>48</v>
      </c>
      <c r="E31" s="56">
        <v>48</v>
      </c>
      <c r="F31" s="57" t="str">
        <f t="shared" si="0"/>
        <v>-</v>
      </c>
    </row>
    <row r="32" spans="1:6" ht="67.5" x14ac:dyDescent="0.2">
      <c r="A32" s="52" t="s">
        <v>254</v>
      </c>
      <c r="B32" s="53" t="s">
        <v>230</v>
      </c>
      <c r="C32" s="54" t="s">
        <v>255</v>
      </c>
      <c r="D32" s="55">
        <v>125</v>
      </c>
      <c r="E32" s="56">
        <v>125</v>
      </c>
      <c r="F32" s="57" t="str">
        <f t="shared" si="0"/>
        <v>-</v>
      </c>
    </row>
    <row r="33" spans="1:6" x14ac:dyDescent="0.2">
      <c r="A33" s="52" t="s">
        <v>256</v>
      </c>
      <c r="B33" s="53" t="s">
        <v>230</v>
      </c>
      <c r="C33" s="54" t="s">
        <v>257</v>
      </c>
      <c r="D33" s="55">
        <v>50000</v>
      </c>
      <c r="E33" s="56" t="s">
        <v>47</v>
      </c>
      <c r="F33" s="57">
        <f t="shared" si="0"/>
        <v>50000</v>
      </c>
    </row>
    <row r="34" spans="1:6" ht="90" x14ac:dyDescent="0.2">
      <c r="A34" s="64" t="s">
        <v>258</v>
      </c>
      <c r="B34" s="53" t="s">
        <v>230</v>
      </c>
      <c r="C34" s="54" t="s">
        <v>259</v>
      </c>
      <c r="D34" s="55">
        <v>8204</v>
      </c>
      <c r="E34" s="56">
        <v>8204</v>
      </c>
      <c r="F34" s="57" t="str">
        <f t="shared" si="0"/>
        <v>-</v>
      </c>
    </row>
    <row r="35" spans="1:6" ht="45" x14ac:dyDescent="0.2">
      <c r="A35" s="52" t="s">
        <v>260</v>
      </c>
      <c r="B35" s="53" t="s">
        <v>230</v>
      </c>
      <c r="C35" s="54" t="s">
        <v>261</v>
      </c>
      <c r="D35" s="55">
        <v>100000</v>
      </c>
      <c r="E35" s="56">
        <v>24000</v>
      </c>
      <c r="F35" s="57">
        <f t="shared" si="0"/>
        <v>76000</v>
      </c>
    </row>
    <row r="36" spans="1:6" ht="33.75" x14ac:dyDescent="0.2">
      <c r="A36" s="52" t="s">
        <v>262</v>
      </c>
      <c r="B36" s="53" t="s">
        <v>230</v>
      </c>
      <c r="C36" s="54" t="s">
        <v>263</v>
      </c>
      <c r="D36" s="55">
        <v>1100000</v>
      </c>
      <c r="E36" s="56">
        <v>8000</v>
      </c>
      <c r="F36" s="57">
        <f t="shared" si="0"/>
        <v>1092000</v>
      </c>
    </row>
    <row r="37" spans="1:6" ht="33.75" x14ac:dyDescent="0.2">
      <c r="A37" s="52" t="s">
        <v>264</v>
      </c>
      <c r="B37" s="53" t="s">
        <v>230</v>
      </c>
      <c r="C37" s="54" t="s">
        <v>265</v>
      </c>
      <c r="D37" s="55">
        <v>10000</v>
      </c>
      <c r="E37" s="56" t="s">
        <v>47</v>
      </c>
      <c r="F37" s="57">
        <f t="shared" si="0"/>
        <v>10000</v>
      </c>
    </row>
    <row r="38" spans="1:6" ht="33.75" x14ac:dyDescent="0.2">
      <c r="A38" s="52" t="s">
        <v>266</v>
      </c>
      <c r="B38" s="53" t="s">
        <v>230</v>
      </c>
      <c r="C38" s="54" t="s">
        <v>267</v>
      </c>
      <c r="D38" s="55">
        <v>10000</v>
      </c>
      <c r="E38" s="56" t="s">
        <v>47</v>
      </c>
      <c r="F38" s="57">
        <f t="shared" si="0"/>
        <v>10000</v>
      </c>
    </row>
    <row r="39" spans="1:6" ht="45" x14ac:dyDescent="0.2">
      <c r="A39" s="52" t="s">
        <v>268</v>
      </c>
      <c r="B39" s="53" t="s">
        <v>230</v>
      </c>
      <c r="C39" s="54" t="s">
        <v>269</v>
      </c>
      <c r="D39" s="55">
        <v>5000</v>
      </c>
      <c r="E39" s="56">
        <v>3900</v>
      </c>
      <c r="F39" s="57">
        <f t="shared" si="0"/>
        <v>1100</v>
      </c>
    </row>
    <row r="40" spans="1:6" ht="22.5" x14ac:dyDescent="0.2">
      <c r="A40" s="52" t="s">
        <v>270</v>
      </c>
      <c r="B40" s="53" t="s">
        <v>230</v>
      </c>
      <c r="C40" s="54" t="s">
        <v>271</v>
      </c>
      <c r="D40" s="55">
        <v>200000</v>
      </c>
      <c r="E40" s="56">
        <v>106200</v>
      </c>
      <c r="F40" s="57">
        <f t="shared" si="0"/>
        <v>93800</v>
      </c>
    </row>
    <row r="41" spans="1:6" ht="22.5" x14ac:dyDescent="0.2">
      <c r="A41" s="52" t="s">
        <v>272</v>
      </c>
      <c r="B41" s="53" t="s">
        <v>230</v>
      </c>
      <c r="C41" s="54" t="s">
        <v>273</v>
      </c>
      <c r="D41" s="55">
        <v>50000</v>
      </c>
      <c r="E41" s="56" t="s">
        <v>47</v>
      </c>
      <c r="F41" s="57">
        <f t="shared" si="0"/>
        <v>50000</v>
      </c>
    </row>
    <row r="42" spans="1:6" ht="22.5" x14ac:dyDescent="0.2">
      <c r="A42" s="52" t="s">
        <v>274</v>
      </c>
      <c r="B42" s="53" t="s">
        <v>230</v>
      </c>
      <c r="C42" s="54" t="s">
        <v>275</v>
      </c>
      <c r="D42" s="55">
        <v>30000</v>
      </c>
      <c r="E42" s="56" t="s">
        <v>47</v>
      </c>
      <c r="F42" s="57">
        <f t="shared" si="0"/>
        <v>30000</v>
      </c>
    </row>
    <row r="43" spans="1:6" ht="45" x14ac:dyDescent="0.2">
      <c r="A43" s="52" t="s">
        <v>276</v>
      </c>
      <c r="B43" s="53" t="s">
        <v>230</v>
      </c>
      <c r="C43" s="54" t="s">
        <v>277</v>
      </c>
      <c r="D43" s="55">
        <v>7301378</v>
      </c>
      <c r="E43" s="56">
        <v>5249425</v>
      </c>
      <c r="F43" s="57">
        <f t="shared" si="0"/>
        <v>2051953</v>
      </c>
    </row>
    <row r="44" spans="1:6" ht="56.25" x14ac:dyDescent="0.2">
      <c r="A44" s="52" t="s">
        <v>278</v>
      </c>
      <c r="B44" s="53" t="s">
        <v>230</v>
      </c>
      <c r="C44" s="54" t="s">
        <v>279</v>
      </c>
      <c r="D44" s="55">
        <v>2000000</v>
      </c>
      <c r="E44" s="56">
        <v>949221.99</v>
      </c>
      <c r="F44" s="57">
        <f t="shared" si="0"/>
        <v>1050778.01</v>
      </c>
    </row>
    <row r="45" spans="1:6" ht="56.25" x14ac:dyDescent="0.2">
      <c r="A45" s="52" t="s">
        <v>280</v>
      </c>
      <c r="B45" s="53" t="s">
        <v>230</v>
      </c>
      <c r="C45" s="54" t="s">
        <v>281</v>
      </c>
      <c r="D45" s="55">
        <v>10526316</v>
      </c>
      <c r="E45" s="56">
        <v>10526316</v>
      </c>
      <c r="F45" s="57" t="str">
        <f t="shared" si="0"/>
        <v>-</v>
      </c>
    </row>
    <row r="46" spans="1:6" ht="22.5" x14ac:dyDescent="0.2">
      <c r="A46" s="52" t="s">
        <v>282</v>
      </c>
      <c r="B46" s="53" t="s">
        <v>230</v>
      </c>
      <c r="C46" s="54" t="s">
        <v>283</v>
      </c>
      <c r="D46" s="55">
        <v>70000</v>
      </c>
      <c r="E46" s="56" t="s">
        <v>47</v>
      </c>
      <c r="F46" s="57">
        <f t="shared" si="0"/>
        <v>70000</v>
      </c>
    </row>
    <row r="47" spans="1:6" ht="22.5" x14ac:dyDescent="0.2">
      <c r="A47" s="52" t="s">
        <v>284</v>
      </c>
      <c r="B47" s="53" t="s">
        <v>230</v>
      </c>
      <c r="C47" s="54" t="s">
        <v>285</v>
      </c>
      <c r="D47" s="55">
        <v>100000</v>
      </c>
      <c r="E47" s="56">
        <v>30000</v>
      </c>
      <c r="F47" s="57">
        <f t="shared" ref="F47:F78" si="1">IF(OR(D47="-",IF(E47="-",0,E47)&gt;=IF(D47="-",0,D47)),"-",IF(D47="-",0,D47)-IF(E47="-",0,E47))</f>
        <v>70000</v>
      </c>
    </row>
    <row r="48" spans="1:6" ht="22.5" x14ac:dyDescent="0.2">
      <c r="A48" s="52" t="s">
        <v>286</v>
      </c>
      <c r="B48" s="53" t="s">
        <v>230</v>
      </c>
      <c r="C48" s="54" t="s">
        <v>287</v>
      </c>
      <c r="D48" s="55">
        <v>84000</v>
      </c>
      <c r="E48" s="56">
        <v>84000</v>
      </c>
      <c r="F48" s="57" t="str">
        <f t="shared" si="1"/>
        <v>-</v>
      </c>
    </row>
    <row r="49" spans="1:6" ht="56.25" x14ac:dyDescent="0.2">
      <c r="A49" s="52" t="s">
        <v>288</v>
      </c>
      <c r="B49" s="53" t="s">
        <v>230</v>
      </c>
      <c r="C49" s="54" t="s">
        <v>289</v>
      </c>
      <c r="D49" s="55">
        <v>49740</v>
      </c>
      <c r="E49" s="56">
        <v>30805.119999999999</v>
      </c>
      <c r="F49" s="57">
        <f t="shared" si="1"/>
        <v>18934.88</v>
      </c>
    </row>
    <row r="50" spans="1:6" ht="56.25" x14ac:dyDescent="0.2">
      <c r="A50" s="52" t="s">
        <v>288</v>
      </c>
      <c r="B50" s="53" t="s">
        <v>230</v>
      </c>
      <c r="C50" s="54" t="s">
        <v>290</v>
      </c>
      <c r="D50" s="55">
        <v>100</v>
      </c>
      <c r="E50" s="56" t="s">
        <v>47</v>
      </c>
      <c r="F50" s="57">
        <f t="shared" si="1"/>
        <v>100</v>
      </c>
    </row>
    <row r="51" spans="1:6" ht="22.5" x14ac:dyDescent="0.2">
      <c r="A51" s="52" t="s">
        <v>291</v>
      </c>
      <c r="B51" s="53" t="s">
        <v>230</v>
      </c>
      <c r="C51" s="54" t="s">
        <v>292</v>
      </c>
      <c r="D51" s="55">
        <v>638000</v>
      </c>
      <c r="E51" s="56">
        <v>589998.9</v>
      </c>
      <c r="F51" s="57">
        <f t="shared" si="1"/>
        <v>48001.099999999977</v>
      </c>
    </row>
    <row r="52" spans="1:6" ht="22.5" x14ac:dyDescent="0.2">
      <c r="A52" s="52" t="s">
        <v>293</v>
      </c>
      <c r="B52" s="53" t="s">
        <v>230</v>
      </c>
      <c r="C52" s="54" t="s">
        <v>294</v>
      </c>
      <c r="D52" s="55">
        <v>150000</v>
      </c>
      <c r="E52" s="56">
        <v>142000</v>
      </c>
      <c r="F52" s="57">
        <f t="shared" si="1"/>
        <v>8000</v>
      </c>
    </row>
    <row r="53" spans="1:6" ht="22.5" x14ac:dyDescent="0.2">
      <c r="A53" s="52" t="s">
        <v>293</v>
      </c>
      <c r="B53" s="53" t="s">
        <v>230</v>
      </c>
      <c r="C53" s="54" t="s">
        <v>295</v>
      </c>
      <c r="D53" s="55">
        <v>350000</v>
      </c>
      <c r="E53" s="56">
        <v>105000</v>
      </c>
      <c r="F53" s="57">
        <f t="shared" si="1"/>
        <v>245000</v>
      </c>
    </row>
    <row r="54" spans="1:6" ht="33.75" x14ac:dyDescent="0.2">
      <c r="A54" s="52" t="s">
        <v>296</v>
      </c>
      <c r="B54" s="53" t="s">
        <v>230</v>
      </c>
      <c r="C54" s="54" t="s">
        <v>297</v>
      </c>
      <c r="D54" s="55">
        <v>3200000</v>
      </c>
      <c r="E54" s="56">
        <v>206416.08</v>
      </c>
      <c r="F54" s="57">
        <f t="shared" si="1"/>
        <v>2993583.92</v>
      </c>
    </row>
    <row r="55" spans="1:6" ht="45" x14ac:dyDescent="0.2">
      <c r="A55" s="52" t="s">
        <v>298</v>
      </c>
      <c r="B55" s="53" t="s">
        <v>230</v>
      </c>
      <c r="C55" s="54" t="s">
        <v>299</v>
      </c>
      <c r="D55" s="55">
        <v>5963328.4299999997</v>
      </c>
      <c r="E55" s="56">
        <v>2115602.54</v>
      </c>
      <c r="F55" s="57">
        <f t="shared" si="1"/>
        <v>3847725.8899999997</v>
      </c>
    </row>
    <row r="56" spans="1:6" ht="45" x14ac:dyDescent="0.2">
      <c r="A56" s="52" t="s">
        <v>300</v>
      </c>
      <c r="B56" s="53" t="s">
        <v>230</v>
      </c>
      <c r="C56" s="54" t="s">
        <v>301</v>
      </c>
      <c r="D56" s="55">
        <v>10000000</v>
      </c>
      <c r="E56" s="56">
        <v>8265106.2000000002</v>
      </c>
      <c r="F56" s="57">
        <f t="shared" si="1"/>
        <v>1734893.7999999998</v>
      </c>
    </row>
    <row r="57" spans="1:6" ht="22.5" x14ac:dyDescent="0.2">
      <c r="A57" s="52" t="s">
        <v>302</v>
      </c>
      <c r="B57" s="53" t="s">
        <v>230</v>
      </c>
      <c r="C57" s="54" t="s">
        <v>303</v>
      </c>
      <c r="D57" s="55">
        <v>35500</v>
      </c>
      <c r="E57" s="56">
        <v>35214.550000000003</v>
      </c>
      <c r="F57" s="57">
        <f t="shared" si="1"/>
        <v>285.44999999999709</v>
      </c>
    </row>
    <row r="58" spans="1:6" ht="22.5" x14ac:dyDescent="0.2">
      <c r="A58" s="52" t="s">
        <v>302</v>
      </c>
      <c r="B58" s="53" t="s">
        <v>230</v>
      </c>
      <c r="C58" s="54" t="s">
        <v>304</v>
      </c>
      <c r="D58" s="55">
        <v>900000</v>
      </c>
      <c r="E58" s="56" t="s">
        <v>47</v>
      </c>
      <c r="F58" s="57">
        <f t="shared" si="1"/>
        <v>900000</v>
      </c>
    </row>
    <row r="59" spans="1:6" ht="45" x14ac:dyDescent="0.2">
      <c r="A59" s="52" t="s">
        <v>305</v>
      </c>
      <c r="B59" s="53" t="s">
        <v>230</v>
      </c>
      <c r="C59" s="54" t="s">
        <v>306</v>
      </c>
      <c r="D59" s="55">
        <v>1261000</v>
      </c>
      <c r="E59" s="56">
        <v>541000</v>
      </c>
      <c r="F59" s="57">
        <f t="shared" si="1"/>
        <v>720000</v>
      </c>
    </row>
    <row r="60" spans="1:6" ht="45" x14ac:dyDescent="0.2">
      <c r="A60" s="52" t="s">
        <v>305</v>
      </c>
      <c r="B60" s="53" t="s">
        <v>230</v>
      </c>
      <c r="C60" s="54" t="s">
        <v>307</v>
      </c>
      <c r="D60" s="55">
        <v>62655000</v>
      </c>
      <c r="E60" s="56">
        <v>18796500</v>
      </c>
      <c r="F60" s="57">
        <f t="shared" si="1"/>
        <v>43858500</v>
      </c>
    </row>
    <row r="61" spans="1:6" ht="33.75" x14ac:dyDescent="0.2">
      <c r="A61" s="52" t="s">
        <v>308</v>
      </c>
      <c r="B61" s="53" t="s">
        <v>230</v>
      </c>
      <c r="C61" s="54" t="s">
        <v>309</v>
      </c>
      <c r="D61" s="55">
        <v>268850</v>
      </c>
      <c r="E61" s="56">
        <v>115380</v>
      </c>
      <c r="F61" s="57">
        <f t="shared" si="1"/>
        <v>153470</v>
      </c>
    </row>
    <row r="62" spans="1:6" ht="33.75" x14ac:dyDescent="0.2">
      <c r="A62" s="52" t="s">
        <v>308</v>
      </c>
      <c r="B62" s="53" t="s">
        <v>230</v>
      </c>
      <c r="C62" s="54" t="s">
        <v>310</v>
      </c>
      <c r="D62" s="55">
        <v>13349000</v>
      </c>
      <c r="E62" s="56">
        <v>4004700</v>
      </c>
      <c r="F62" s="57">
        <f t="shared" si="1"/>
        <v>9344300</v>
      </c>
    </row>
    <row r="63" spans="1:6" ht="33.75" x14ac:dyDescent="0.2">
      <c r="A63" s="52" t="s">
        <v>311</v>
      </c>
      <c r="B63" s="53" t="s">
        <v>230</v>
      </c>
      <c r="C63" s="54" t="s">
        <v>312</v>
      </c>
      <c r="D63" s="55">
        <v>115690</v>
      </c>
      <c r="E63" s="56">
        <v>49802.19</v>
      </c>
      <c r="F63" s="57">
        <f t="shared" si="1"/>
        <v>65887.81</v>
      </c>
    </row>
    <row r="64" spans="1:6" ht="33.75" x14ac:dyDescent="0.2">
      <c r="A64" s="52" t="s">
        <v>311</v>
      </c>
      <c r="B64" s="53" t="s">
        <v>230</v>
      </c>
      <c r="C64" s="54" t="s">
        <v>313</v>
      </c>
      <c r="D64" s="55">
        <v>5720870</v>
      </c>
      <c r="E64" s="56">
        <v>1716261</v>
      </c>
      <c r="F64" s="57">
        <f t="shared" si="1"/>
        <v>4004609</v>
      </c>
    </row>
    <row r="65" spans="1:6" ht="22.5" x14ac:dyDescent="0.2">
      <c r="A65" s="52" t="s">
        <v>314</v>
      </c>
      <c r="B65" s="53" t="s">
        <v>230</v>
      </c>
      <c r="C65" s="54" t="s">
        <v>315</v>
      </c>
      <c r="D65" s="55">
        <v>1208000</v>
      </c>
      <c r="E65" s="56">
        <v>998866</v>
      </c>
      <c r="F65" s="57">
        <f t="shared" si="1"/>
        <v>209134</v>
      </c>
    </row>
    <row r="66" spans="1:6" x14ac:dyDescent="0.2">
      <c r="A66" s="52" t="s">
        <v>316</v>
      </c>
      <c r="B66" s="53" t="s">
        <v>230</v>
      </c>
      <c r="C66" s="54" t="s">
        <v>317</v>
      </c>
      <c r="D66" s="55">
        <v>1000000</v>
      </c>
      <c r="E66" s="56">
        <v>739568.6</v>
      </c>
      <c r="F66" s="57">
        <f t="shared" si="1"/>
        <v>260431.40000000002</v>
      </c>
    </row>
    <row r="67" spans="1:6" ht="22.5" x14ac:dyDescent="0.2">
      <c r="A67" s="52" t="s">
        <v>318</v>
      </c>
      <c r="B67" s="53" t="s">
        <v>230</v>
      </c>
      <c r="C67" s="54" t="s">
        <v>319</v>
      </c>
      <c r="D67" s="55">
        <v>4550006.63</v>
      </c>
      <c r="E67" s="56">
        <v>3779996.17</v>
      </c>
      <c r="F67" s="57">
        <f t="shared" si="1"/>
        <v>770010.46</v>
      </c>
    </row>
    <row r="68" spans="1:6" ht="22.5" x14ac:dyDescent="0.2">
      <c r="A68" s="52" t="s">
        <v>320</v>
      </c>
      <c r="B68" s="53" t="s">
        <v>230</v>
      </c>
      <c r="C68" s="54" t="s">
        <v>321</v>
      </c>
      <c r="D68" s="55">
        <v>50000</v>
      </c>
      <c r="E68" s="56">
        <v>50000</v>
      </c>
      <c r="F68" s="57" t="str">
        <f t="shared" si="1"/>
        <v>-</v>
      </c>
    </row>
    <row r="69" spans="1:6" x14ac:dyDescent="0.2">
      <c r="A69" s="52" t="s">
        <v>322</v>
      </c>
      <c r="B69" s="53" t="s">
        <v>230</v>
      </c>
      <c r="C69" s="54" t="s">
        <v>323</v>
      </c>
      <c r="D69" s="55">
        <v>1839967.18</v>
      </c>
      <c r="E69" s="56">
        <v>866361.2</v>
      </c>
      <c r="F69" s="57">
        <f t="shared" si="1"/>
        <v>973605.98</v>
      </c>
    </row>
    <row r="70" spans="1:6" x14ac:dyDescent="0.2">
      <c r="A70" s="52" t="s">
        <v>322</v>
      </c>
      <c r="B70" s="53" t="s">
        <v>230</v>
      </c>
      <c r="C70" s="54" t="s">
        <v>324</v>
      </c>
      <c r="D70" s="55">
        <v>3120000</v>
      </c>
      <c r="E70" s="56">
        <v>1812828.44</v>
      </c>
      <c r="F70" s="57">
        <f t="shared" si="1"/>
        <v>1307171.56</v>
      </c>
    </row>
    <row r="71" spans="1:6" ht="22.5" x14ac:dyDescent="0.2">
      <c r="A71" s="52" t="s">
        <v>325</v>
      </c>
      <c r="B71" s="53" t="s">
        <v>230</v>
      </c>
      <c r="C71" s="54" t="s">
        <v>326</v>
      </c>
      <c r="D71" s="55">
        <v>600000</v>
      </c>
      <c r="E71" s="56">
        <v>600000</v>
      </c>
      <c r="F71" s="57" t="str">
        <f t="shared" si="1"/>
        <v>-</v>
      </c>
    </row>
    <row r="72" spans="1:6" ht="33.75" x14ac:dyDescent="0.2">
      <c r="A72" s="52" t="s">
        <v>327</v>
      </c>
      <c r="B72" s="53" t="s">
        <v>230</v>
      </c>
      <c r="C72" s="54" t="s">
        <v>328</v>
      </c>
      <c r="D72" s="55">
        <v>950000</v>
      </c>
      <c r="E72" s="56" t="s">
        <v>47</v>
      </c>
      <c r="F72" s="57">
        <f t="shared" si="1"/>
        <v>950000</v>
      </c>
    </row>
    <row r="73" spans="1:6" ht="22.5" x14ac:dyDescent="0.2">
      <c r="A73" s="52" t="s">
        <v>329</v>
      </c>
      <c r="B73" s="53" t="s">
        <v>230</v>
      </c>
      <c r="C73" s="54" t="s">
        <v>330</v>
      </c>
      <c r="D73" s="55">
        <v>12344170</v>
      </c>
      <c r="E73" s="56">
        <v>9105548.6999999993</v>
      </c>
      <c r="F73" s="57">
        <f t="shared" si="1"/>
        <v>3238621.3000000007</v>
      </c>
    </row>
    <row r="74" spans="1:6" ht="22.5" x14ac:dyDescent="0.2">
      <c r="A74" s="52" t="s">
        <v>331</v>
      </c>
      <c r="B74" s="53" t="s">
        <v>230</v>
      </c>
      <c r="C74" s="54" t="s">
        <v>332</v>
      </c>
      <c r="D74" s="55">
        <v>213678</v>
      </c>
      <c r="E74" s="56">
        <v>60267.6</v>
      </c>
      <c r="F74" s="57">
        <f t="shared" si="1"/>
        <v>153410.4</v>
      </c>
    </row>
    <row r="75" spans="1:6" ht="33.75" x14ac:dyDescent="0.2">
      <c r="A75" s="52" t="s">
        <v>333</v>
      </c>
      <c r="B75" s="53" t="s">
        <v>230</v>
      </c>
      <c r="C75" s="54" t="s">
        <v>334</v>
      </c>
      <c r="D75" s="55">
        <v>31188</v>
      </c>
      <c r="E75" s="56">
        <v>15996</v>
      </c>
      <c r="F75" s="57">
        <f t="shared" si="1"/>
        <v>15192</v>
      </c>
    </row>
    <row r="76" spans="1:6" ht="22.5" x14ac:dyDescent="0.2">
      <c r="A76" s="52" t="s">
        <v>335</v>
      </c>
      <c r="B76" s="53" t="s">
        <v>230</v>
      </c>
      <c r="C76" s="54" t="s">
        <v>336</v>
      </c>
      <c r="D76" s="55">
        <v>3500</v>
      </c>
      <c r="E76" s="56" t="s">
        <v>47</v>
      </c>
      <c r="F76" s="57">
        <f t="shared" si="1"/>
        <v>3500</v>
      </c>
    </row>
    <row r="77" spans="1:6" ht="9" customHeight="1" x14ac:dyDescent="0.2">
      <c r="A77" s="65"/>
      <c r="B77" s="66"/>
      <c r="C77" s="67"/>
      <c r="D77" s="68"/>
      <c r="E77" s="66"/>
      <c r="F77" s="66"/>
    </row>
    <row r="78" spans="1:6" ht="13.5" customHeight="1" x14ac:dyDescent="0.2">
      <c r="A78" s="69" t="s">
        <v>337</v>
      </c>
      <c r="B78" s="70" t="s">
        <v>338</v>
      </c>
      <c r="C78" s="71" t="s">
        <v>231</v>
      </c>
      <c r="D78" s="72">
        <v>-5067875.32</v>
      </c>
      <c r="E78" s="72">
        <v>-5694504.7300000004</v>
      </c>
      <c r="F78" s="73" t="s">
        <v>339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activeCell="C33" sqref="C33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340</v>
      </c>
      <c r="B1" s="119"/>
      <c r="C1" s="119"/>
      <c r="D1" s="119"/>
      <c r="E1" s="119"/>
      <c r="F1" s="119"/>
    </row>
    <row r="2" spans="1:6" ht="13.15" customHeight="1" x14ac:dyDescent="0.25">
      <c r="A2" s="95" t="s">
        <v>341</v>
      </c>
      <c r="B2" s="95"/>
      <c r="C2" s="95"/>
      <c r="D2" s="95"/>
      <c r="E2" s="95"/>
      <c r="F2" s="95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6" t="s">
        <v>22</v>
      </c>
      <c r="B4" s="100" t="s">
        <v>23</v>
      </c>
      <c r="C4" s="112" t="s">
        <v>342</v>
      </c>
      <c r="D4" s="103" t="s">
        <v>25</v>
      </c>
      <c r="E4" s="103" t="s">
        <v>26</v>
      </c>
      <c r="F4" s="109" t="s">
        <v>27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343</v>
      </c>
      <c r="B12" s="76" t="s">
        <v>344</v>
      </c>
      <c r="C12" s="77" t="s">
        <v>231</v>
      </c>
      <c r="D12" s="78">
        <v>5067875.32</v>
      </c>
      <c r="E12" s="78">
        <v>5694504.7300000004</v>
      </c>
      <c r="F12" s="79" t="s">
        <v>231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345</v>
      </c>
      <c r="B14" s="85" t="s">
        <v>346</v>
      </c>
      <c r="C14" s="86" t="s">
        <v>231</v>
      </c>
      <c r="D14" s="55">
        <v>942338</v>
      </c>
      <c r="E14" s="55">
        <v>2606753.5</v>
      </c>
      <c r="F14" s="57" t="s">
        <v>47</v>
      </c>
    </row>
    <row r="15" spans="1:6" x14ac:dyDescent="0.2">
      <c r="A15" s="80" t="s">
        <v>347</v>
      </c>
      <c r="B15" s="81"/>
      <c r="C15" s="82"/>
      <c r="D15" s="83"/>
      <c r="E15" s="83"/>
      <c r="F15" s="84"/>
    </row>
    <row r="16" spans="1:6" ht="33.75" x14ac:dyDescent="0.2">
      <c r="A16" s="35" t="s">
        <v>348</v>
      </c>
      <c r="B16" s="36" t="s">
        <v>346</v>
      </c>
      <c r="C16" s="87" t="s">
        <v>349</v>
      </c>
      <c r="D16" s="38">
        <v>3500000</v>
      </c>
      <c r="E16" s="38">
        <v>2500000</v>
      </c>
      <c r="F16" s="39">
        <v>1000000</v>
      </c>
    </row>
    <row r="17" spans="1:6" ht="33.75" x14ac:dyDescent="0.2">
      <c r="A17" s="25" t="s">
        <v>350</v>
      </c>
      <c r="B17" s="26" t="s">
        <v>346</v>
      </c>
      <c r="C17" s="88" t="s">
        <v>351</v>
      </c>
      <c r="D17" s="28">
        <v>-3500000</v>
      </c>
      <c r="E17" s="28" t="s">
        <v>47</v>
      </c>
      <c r="F17" s="89">
        <v>-3500000</v>
      </c>
    </row>
    <row r="18" spans="1:6" ht="33.75" x14ac:dyDescent="0.2">
      <c r="A18" s="25" t="s">
        <v>352</v>
      </c>
      <c r="B18" s="26" t="s">
        <v>346</v>
      </c>
      <c r="C18" s="88" t="s">
        <v>353</v>
      </c>
      <c r="D18" s="28">
        <v>942338</v>
      </c>
      <c r="E18" s="28">
        <v>106753.5</v>
      </c>
      <c r="F18" s="89" t="s">
        <v>47</v>
      </c>
    </row>
    <row r="19" spans="1:6" x14ac:dyDescent="0.2">
      <c r="A19" s="52" t="s">
        <v>354</v>
      </c>
      <c r="B19" s="85" t="s">
        <v>355</v>
      </c>
      <c r="C19" s="86" t="s">
        <v>231</v>
      </c>
      <c r="D19" s="55" t="s">
        <v>47</v>
      </c>
      <c r="E19" s="55" t="s">
        <v>47</v>
      </c>
      <c r="F19" s="57" t="s">
        <v>47</v>
      </c>
    </row>
    <row r="20" spans="1:6" x14ac:dyDescent="0.2">
      <c r="A20" s="80" t="s">
        <v>347</v>
      </c>
      <c r="B20" s="81"/>
      <c r="C20" s="82"/>
      <c r="D20" s="83"/>
      <c r="E20" s="83"/>
      <c r="F20" s="84"/>
    </row>
    <row r="21" spans="1:6" x14ac:dyDescent="0.2">
      <c r="A21" s="75" t="s">
        <v>356</v>
      </c>
      <c r="B21" s="76" t="s">
        <v>357</v>
      </c>
      <c r="C21" s="77" t="s">
        <v>358</v>
      </c>
      <c r="D21" s="78">
        <v>4125537.32</v>
      </c>
      <c r="E21" s="78">
        <v>3087751.23</v>
      </c>
      <c r="F21" s="79" t="s">
        <v>47</v>
      </c>
    </row>
    <row r="22" spans="1:6" ht="22.5" x14ac:dyDescent="0.2">
      <c r="A22" s="75" t="s">
        <v>359</v>
      </c>
      <c r="B22" s="76" t="s">
        <v>357</v>
      </c>
      <c r="C22" s="77" t="s">
        <v>360</v>
      </c>
      <c r="D22" s="78">
        <v>4125537.32</v>
      </c>
      <c r="E22" s="78">
        <v>3087751.23</v>
      </c>
      <c r="F22" s="79" t="s">
        <v>47</v>
      </c>
    </row>
    <row r="23" spans="1:6" x14ac:dyDescent="0.2">
      <c r="A23" s="75" t="s">
        <v>361</v>
      </c>
      <c r="B23" s="76" t="s">
        <v>362</v>
      </c>
      <c r="C23" s="77" t="s">
        <v>363</v>
      </c>
      <c r="D23" s="78">
        <v>-161113594.06</v>
      </c>
      <c r="E23" s="78">
        <v>-75373401.040000007</v>
      </c>
      <c r="F23" s="79" t="s">
        <v>339</v>
      </c>
    </row>
    <row r="24" spans="1:6" ht="22.5" x14ac:dyDescent="0.2">
      <c r="A24" s="25" t="s">
        <v>364</v>
      </c>
      <c r="B24" s="26" t="s">
        <v>362</v>
      </c>
      <c r="C24" s="88" t="s">
        <v>365</v>
      </c>
      <c r="D24" s="28">
        <v>-161113594.06</v>
      </c>
      <c r="E24" s="28">
        <v>-75373401.040000007</v>
      </c>
      <c r="F24" s="89" t="s">
        <v>339</v>
      </c>
    </row>
    <row r="25" spans="1:6" x14ac:dyDescent="0.2">
      <c r="A25" s="75" t="s">
        <v>366</v>
      </c>
      <c r="B25" s="76" t="s">
        <v>367</v>
      </c>
      <c r="C25" s="77" t="s">
        <v>368</v>
      </c>
      <c r="D25" s="78">
        <v>165239131.38</v>
      </c>
      <c r="E25" s="78">
        <v>78461152.269999996</v>
      </c>
      <c r="F25" s="79" t="s">
        <v>339</v>
      </c>
    </row>
    <row r="26" spans="1:6" ht="22.5" x14ac:dyDescent="0.2">
      <c r="A26" s="25" t="s">
        <v>369</v>
      </c>
      <c r="B26" s="26" t="s">
        <v>367</v>
      </c>
      <c r="C26" s="88" t="s">
        <v>370</v>
      </c>
      <c r="D26" s="28">
        <v>165239131.38</v>
      </c>
      <c r="E26" s="28">
        <v>78461152.269999996</v>
      </c>
      <c r="F26" s="89" t="s">
        <v>339</v>
      </c>
    </row>
    <row r="27" spans="1:6" ht="12.75" customHeight="1" x14ac:dyDescent="0.2">
      <c r="A27" s="90"/>
      <c r="B27" s="91"/>
      <c r="C27" s="92"/>
      <c r="D27" s="93"/>
      <c r="E27" s="93"/>
      <c r="F27" s="94"/>
    </row>
    <row r="39" spans="1:6" ht="12.75" customHeight="1" x14ac:dyDescent="0.2">
      <c r="A39" s="12" t="s">
        <v>371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372</v>
      </c>
      <c r="B1" t="s">
        <v>29</v>
      </c>
    </row>
    <row r="2" spans="1:2" x14ac:dyDescent="0.2">
      <c r="A2" t="s">
        <v>373</v>
      </c>
      <c r="B2" t="s">
        <v>374</v>
      </c>
    </row>
    <row r="3" spans="1:2" x14ac:dyDescent="0.2">
      <c r="A3" t="s">
        <v>375</v>
      </c>
      <c r="B3" t="s">
        <v>6</v>
      </c>
    </row>
    <row r="4" spans="1:2" x14ac:dyDescent="0.2">
      <c r="A4" t="s">
        <v>376</v>
      </c>
      <c r="B4" t="s">
        <v>377</v>
      </c>
    </row>
    <row r="5" spans="1:2" x14ac:dyDescent="0.2">
      <c r="A5" t="s">
        <v>378</v>
      </c>
      <c r="B5" t="s">
        <v>379</v>
      </c>
    </row>
    <row r="6" spans="1:2" x14ac:dyDescent="0.2">
      <c r="A6" t="s">
        <v>380</v>
      </c>
      <c r="B6" t="s">
        <v>381</v>
      </c>
    </row>
    <row r="7" spans="1:2" x14ac:dyDescent="0.2">
      <c r="A7" t="s">
        <v>382</v>
      </c>
      <c r="B7" t="s">
        <v>381</v>
      </c>
    </row>
    <row r="8" spans="1:2" x14ac:dyDescent="0.2">
      <c r="A8" t="s">
        <v>383</v>
      </c>
      <c r="B8" t="s">
        <v>384</v>
      </c>
    </row>
    <row r="9" spans="1:2" x14ac:dyDescent="0.2">
      <c r="A9" t="s">
        <v>385</v>
      </c>
      <c r="B9" t="s">
        <v>19</v>
      </c>
    </row>
    <row r="10" spans="1:2" x14ac:dyDescent="0.2">
      <c r="A10" t="s">
        <v>386</v>
      </c>
      <c r="B10" t="s">
        <v>379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rep:2.56.0.44</dc:description>
  <cp:lastModifiedBy>Admin</cp:lastModifiedBy>
  <cp:lastPrinted>2023-10-31T08:55:03Z</cp:lastPrinted>
  <dcterms:created xsi:type="dcterms:W3CDTF">2023-10-31T08:55:31Z</dcterms:created>
  <dcterms:modified xsi:type="dcterms:W3CDTF">2023-10-31T08:55:31Z</dcterms:modified>
</cp:coreProperties>
</file>