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ф.117\2024 год\"/>
    </mc:Choice>
  </mc:AlternateContent>
  <bookViews>
    <workbookView xWindow="360" yWindow="270" windowWidth="14940" windowHeight="9150" activeTab="2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Источники!$A$27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Доходы!$F$91</definedName>
    <definedName name="LAST_CELL" localSheetId="2">Источники!$F$38</definedName>
    <definedName name="LAST_CELL" localSheetId="1">Расходы!$F$64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Доходы!$A$91</definedName>
    <definedName name="REND_1" localSheetId="2">Источники!$A$26</definedName>
    <definedName name="REND_1" localSheetId="1">Расходы!$A$65</definedName>
    <definedName name="S_520" localSheetId="2">Источники!$A$14</definedName>
    <definedName name="S_620" localSheetId="2">Источники!$A$19</definedName>
    <definedName name="S_700" localSheetId="2">Источники!$A$21</definedName>
    <definedName name="S_700A" localSheetId="2">Источники!$A$22</definedName>
    <definedName name="SIGN" localSheetId="0">Доходы!$A$23:$D$25</definedName>
    <definedName name="SIGN" localSheetId="2">Источники!$A$27:$D$28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62913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</calcChain>
</file>

<file path=xl/sharedStrings.xml><?xml version="1.0" encoding="utf-8"?>
<sst xmlns="http://schemas.openxmlformats.org/spreadsheetml/2006/main" count="548" uniqueCount="315">
  <si>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</si>
  <si>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</si>
  <si>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</si>
  <si>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</si>
  <si>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</si>
  <si>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марта 2024 г.</t>
  </si>
  <si>
    <t>01.03.2024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</si>
  <si>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</si>
  <si>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</si>
  <si>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</si>
  <si>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</si>
  <si>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</si>
  <si>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</si>
  <si>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>383</t>
  </si>
  <si>
    <t>Администрация Бессоновского сельсовета Бессоновского района Пензенской области</t>
  </si>
  <si>
    <t>Бессоновский сельсовет</t>
  </si>
  <si>
    <t>Единица измерения: руб.</t>
  </si>
  <si>
    <t>04216582</t>
  </si>
  <si>
    <t>901</t>
  </si>
  <si>
    <t>56613404</t>
  </si>
  <si>
    <t/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</si>
  <si>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</si>
  <si>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</si>
  <si>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</si>
  <si>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</si>
  <si>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</si>
  <si>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</si>
  <si>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</si>
  <si>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</si>
  <si>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</si>
  <si>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</si>
  <si>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</si>
  <si>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</si>
  <si>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</si>
  <si>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</si>
  <si>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</si>
  <si>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</si>
  <si>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</si>
  <si>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182 10100000000000000</t>
  </si>
  <si>
    <t>Налог на доходы физических лиц</t>
  </si>
  <si>
    <t>182 10102000010000110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</si>
  <si>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</si>
  <si>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</si>
  <si>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</si>
  <si>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</si>
  <si>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</si>
  <si>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</si>
  <si>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</si>
  <si>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182 10102020011000110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</si>
  <si>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</si>
  <si>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</si>
  <si>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</si>
  <si>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</si>
  <si>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(суммы денежных взысканий (штрафов) по соответствующему платежу согласно законодательству Российской Федерации)</t>
  </si>
  <si>
    <t>182 10102030013000110</t>
  </si>
  <si>
    <t>-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</si>
  <si>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</t>
  </si>
  <si>
    <t>182 10102130010000110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</si>
  <si>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</si>
  <si>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182 10102130011000110</t>
  </si>
  <si>
    <t>НАЛОГИ НА ТОВАРЫ (РАБОТЫ, УСЛУГИ), РЕАЛИЗУЕМЫЕ НА ТЕРРИТОРИИ РОССИЙСКОЙ ФЕДЕРАЦИИ</t>
  </si>
  <si>
    <t>182 10300000000000000</t>
  </si>
  <si>
    <t>Акцизы по подакцизным товарам (продукции), производимым на территории Российской Федерации</t>
  </si>
  <si>
    <t>182 10302000010000110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</si>
  <si>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</si>
  <si>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</si>
  <si>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</si>
  <si>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</si>
  <si>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</si>
  <si>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</si>
  <si>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</si>
  <si>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</si>
  <si>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</si>
  <si>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</si>
  <si>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</si>
  <si>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</si>
  <si>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</si>
  <si>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</si>
  <si>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</si>
  <si>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</si>
  <si>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НАЛОГИ НА СОВОКУПНЫЙ ДОХОД</t>
  </si>
  <si>
    <t>182 10500000000000000</t>
  </si>
  <si>
    <t>Единый сельскохозяйственный налог</t>
  </si>
  <si>
    <t>182 10503000010000110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</si>
  <si>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</si>
  <si>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</si>
  <si>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</si>
  <si>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НАЛОГИ НА ИМУЩЕСТВО</t>
  </si>
  <si>
    <t>182 10600000000000000</t>
  </si>
  <si>
    <t>Налог на имущество физических лиц</t>
  </si>
  <si>
    <t>182 10601000000000110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</si>
  <si>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</si>
  <si>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</si>
  <si>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</si>
  <si>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</si>
  <si>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</t>
  </si>
  <si>
    <t>182 10606000000000110</t>
  </si>
  <si>
    <t>Земельный налог с организаций</t>
  </si>
  <si>
    <t>182 10606030000000110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</si>
  <si>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</si>
  <si>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</si>
  <si>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</si>
  <si>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</si>
  <si>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</t>
  </si>
  <si>
    <t>182 10606040000000110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</si>
  <si>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</si>
  <si>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</si>
  <si>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</si>
  <si>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</si>
  <si>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ДОХОДЫ ОТ ИСПОЛЬЗОВАНИЯ ИМУЩЕСТВА, НАХОДЯЩЕГОСЯ В ГОСУДАРСТВЕННОЙ И МУНИЦИПАЛЬНОЙ СОБСТВЕННОСТИ</t>
  </si>
  <si>
    <t>901 11100000000000000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</si>
  <si>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</si>
  <si>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901 11109000000000120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</si>
  <si>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</si>
  <si>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901 11109040000000120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</si>
  <si>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</si>
  <si>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901 11109045100000120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</si>
  <si>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</si>
  <si>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901 11109080000000120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</si>
  <si>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</t>
  </si>
  <si>
    <t>901 11109080100000120</t>
  </si>
  <si>
    <t>ДОХОДЫ ОТ ОКАЗАНИЯ ПЛАТНЫХ УСЛУГ И КОМПЕНСАЦИИ ЗАТРАТ ГОСУДАРСТВА</t>
  </si>
  <si>
    <t>901 11300000000000000</t>
  </si>
  <si>
    <t>Доходы от компенсации затрат государства</t>
  </si>
  <si>
    <t>901 11302000000000130</t>
  </si>
  <si>
    <t>Доходы, поступающие в порядке возмещения расходов, понесенных в связи с эксплуатацией имущества</t>
  </si>
  <si>
    <t>901 11302060000000130</t>
  </si>
  <si>
    <t>Доходы, поступающие в порядке возмещения расходов, понесенных в связи с эксплуатацией имущества сельских поселений</t>
  </si>
  <si>
    <t>901 11302065100000130</t>
  </si>
  <si>
    <t>ДОХОДЫ ОТ ПРОДАЖИ МАТЕРИАЛЬНЫХ И НЕМАТЕРИАЛЬНЫХ АКТИВОВ</t>
  </si>
  <si>
    <t>901 11400000000000000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</si>
  <si>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</si>
  <si>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901 11402000000000000</t>
  </si>
  <si>
    <t>Доходы от реализации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</si>
  <si>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901 11402050100000440</t>
  </si>
  <si>
    <t>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</si>
  <si>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901 11402053100000440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</si>
  <si>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</si>
  <si>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</si>
  <si>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</si>
  <si>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</si>
  <si>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</si>
  <si>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992 20210000000000150</t>
  </si>
  <si>
    <t>Дотации на выравнивание бюджетной обеспеченности</t>
  </si>
  <si>
    <t>992 20215001000000150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</si>
  <si>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</si>
  <si>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</si>
  <si>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Субсидии бюджетам бюджетной системы Российской Федерации (межбюджетные субсидии)</t>
  </si>
  <si>
    <t>901 20220000000000150</t>
  </si>
  <si>
    <t>Субсидии бюджетам муниципальных образований на обеспечение мероприятий по модернизации систем коммунальной инфраструктуры за счет средств, поступивших от публично-правовой компании "Фонд развития территорий"</t>
  </si>
  <si>
    <t>901 20220300000000150</t>
  </si>
  <si>
    <t>Субсидии бюджетам сельских поселений на обеспечение мероприятий по модернизации систем коммунальной инфраструктуры за счет средств, поступивших от публично-правовой компании "Фонд развития территорий"</t>
  </si>
  <si>
    <t>901 20220300100000150</t>
  </si>
  <si>
    <t>Субсидии бюджетам на реализацию программ формирования современной городской среды</t>
  </si>
  <si>
    <t>901 20225555000000150</t>
  </si>
  <si>
    <t>Субсидии бюджетам сельских поселений на реализацию программ формирования современной городской среды</t>
  </si>
  <si>
    <t>901 20225555100000150</t>
  </si>
  <si>
    <t>Субсидии бюджетам сельских поселений на реализацию программ формирования современной городской среды (за счет средств бюджета Пензенской области на софинансирование средств федерального бюджета)</t>
  </si>
  <si>
    <t>901 20225555109257150</t>
  </si>
  <si>
    <t>Субсидии бюджетам сельских поселений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</si>
  <si>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901 20225555109508150</t>
  </si>
  <si>
    <t>Прочие субсидии</t>
  </si>
  <si>
    <t>901 20229999000000150</t>
  </si>
  <si>
    <t>Прочие субсидии бюджетам сельских поселений</t>
  </si>
  <si>
    <t>901 20229999100000150</t>
  </si>
  <si>
    <t>Прочие субсидии бюджетам сельских поселений на совершенствование систем наружного освещения населенных пунктов</t>
  </si>
  <si>
    <t>901 20229999109203150</t>
  </si>
  <si>
    <t>Прочие субсидии бюджетам сельских поселений на софинансирование строительства (реконструкции), капитального ремонта, ремонта и содержания автомобильных дорог общего пользования местного значения, а также на капитальный ремонт и ремонт дворовых территорий многоквартирных домов населенных пунктов</t>
  </si>
  <si>
    <t>901 20229999109290150</t>
  </si>
  <si>
    <t>Иные межбюджетные трансферты</t>
  </si>
  <si>
    <t>901 20240000000000150</t>
  </si>
  <si>
    <t>Прочие межбюджетные трансферты, передаваемые бюджетам</t>
  </si>
  <si>
    <t>901 20249999000000150</t>
  </si>
  <si>
    <t>Прочие межбюджетные трансферты, передаваемые бюджетам сельских поселений</t>
  </si>
  <si>
    <t>901 20249999100000150</t>
  </si>
  <si>
    <t>Прочие межбюджетные трансферты, передаваемые бюджетам сельских поселений на решение вопросов местного значения на обеспечение сбалансированности</t>
  </si>
  <si>
    <t>901 20249999100110150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</si>
  <si>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</si>
  <si>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</si>
  <si>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</si>
  <si>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</si>
  <si>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</si>
  <si>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</si>
  <si>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</si>
  <si>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 xml:space="preserve">901 0103 0210180060 540 </t>
  </si>
  <si>
    <t>Расходы на выплаты по оплате труда работников органов муниципальной власти поселений Бессоновского района Пензенской области</t>
  </si>
  <si>
    <t xml:space="preserve">901 0104 0110102100 121 </t>
  </si>
  <si>
    <t xml:space="preserve">901 0104 0110102100 122 </t>
  </si>
  <si>
    <t xml:space="preserve">901 0104 0110102100 129 </t>
  </si>
  <si>
    <t>Расходы на обеспечение функций органов муниципальной власти поселений Бессоновского района Пензенской области</t>
  </si>
  <si>
    <t xml:space="preserve">901 0104 0110102200 244 </t>
  </si>
  <si>
    <t xml:space="preserve">901 0104 0110102200 247 </t>
  </si>
  <si>
    <t xml:space="preserve">901 0104 0110102200 851 </t>
  </si>
  <si>
    <t xml:space="preserve">901 0104 0110102200 852 </t>
  </si>
  <si>
    <t xml:space="preserve">901 0104 0120102100 121 </t>
  </si>
  <si>
    <t xml:space="preserve">901 0104 0120102100 122 </t>
  </si>
  <si>
    <t xml:space="preserve">901 0104 0120102100 129 </t>
  </si>
  <si>
    <t xml:space="preserve">901 0104 0120102200 122 </t>
  </si>
  <si>
    <t xml:space="preserve">901 0104 01К0002200 244 </t>
  </si>
  <si>
    <t xml:space="preserve">901 0104 01К0002200 247 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</si>
  <si>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формированию, исполнению бюджета поселения и контролю за исполнением данного бюджета (кассовое исполнение бюджета)</t>
  </si>
  <si>
    <t xml:space="preserve">901 0106 0210180010 540 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</si>
  <si>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осуществлению внутреннего муниципального финансового контроля</t>
  </si>
  <si>
    <t xml:space="preserve">901 0106 0210180030 540 </t>
  </si>
  <si>
    <t>Межбюджетные трансферты,передаваемые бюджету муниципального района на исполнении части полномочий поселений по решению вопросов местного значения в соответствии с заключенными соглашениями по обеспечению контрактной системы в сфере закупок</t>
  </si>
  <si>
    <t xml:space="preserve">901 0106 0210180040 540 </t>
  </si>
  <si>
    <t>Расходы на подготовку и проведение выборов депутатов Комитета местного самоуправления Бессоновского сельсовета Бессоновского района Пензенской области</t>
  </si>
  <si>
    <t xml:space="preserve">901 0107 9960020720 880 </t>
  </si>
  <si>
    <t>Резервный фонд администрации сельсовета</t>
  </si>
  <si>
    <t xml:space="preserve">901 0111 9910020500 870 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</si>
  <si>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формированию, исполнению бюджета поселения и контролю за исполнением данного бюджета (размещение муниципального заказа поселений)</t>
  </si>
  <si>
    <t xml:space="preserve">901 0113 0210180020 540 </t>
  </si>
  <si>
    <t>Оценка недвижимости, признание прав и регулирование отношений по муниципальной собственности</t>
  </si>
  <si>
    <t xml:space="preserve">901 0113 0230180220 244 </t>
  </si>
  <si>
    <t>Подготовка,размещение и распространение информационных материалов по профилактике террористических и экстримистских проявлений</t>
  </si>
  <si>
    <t xml:space="preserve">901 0113 1300126070 244 </t>
  </si>
  <si>
    <t>Мероприятия по профилактике незаконного распространения и немидицинского потребления наркотических средств</t>
  </si>
  <si>
    <t xml:space="preserve">901 0113 1410164310 244 </t>
  </si>
  <si>
    <t>Расходы на реализацию мероприятий по поощрению граждан, входящих в состав добровольных народных дружин на территории Бессоновского сельсовета Бессоновского района Пензенской области</t>
  </si>
  <si>
    <t xml:space="preserve">901 0113 9950020600 244 </t>
  </si>
  <si>
    <t>Обеспечение первичных мер пожарной безопасности</t>
  </si>
  <si>
    <t xml:space="preserve">901 0310 1000185290 244 </t>
  </si>
  <si>
    <t>Расходы на содержание, страхование, охрану водных объектов и гидротехнических сооружений</t>
  </si>
  <si>
    <t xml:space="preserve">901 0406 99Д0021740 244 </t>
  </si>
  <si>
    <t>Содержание автомобильных дорог и искусственных сооружений на них за счет бюджетных ассигнований дорожных фондов поселений Бессоновского района Пензенской области</t>
  </si>
  <si>
    <t xml:space="preserve">901 0409 0610180170 244 </t>
  </si>
  <si>
    <t>Капитальный ремонт, ремонт автомобильных дорог и искусственных сооружений на них за счет бюджетных ассигнований дорожных фондов поселений Бессоновского района Пензенской области</t>
  </si>
  <si>
    <t xml:space="preserve">901 0409 0610180180 244 </t>
  </si>
  <si>
    <t>строительство (реконструкция ), капитальный ремонт, ремонт и содержание автомобильных дорог общего пользования местного значения, а также на капитальный ремонт и ремонт дворовых территорий многоквартирных домов населенных пунктов</t>
  </si>
  <si>
    <t xml:space="preserve">901 0409 06101S3080 244 </t>
  </si>
  <si>
    <t>Выполнение кадастровых работ с последующей постановкой на кадастровый учет земельныхучастков</t>
  </si>
  <si>
    <t xml:space="preserve">901 0412 0230180361 244 </t>
  </si>
  <si>
    <t>Расходы на уплату взносов на капитальный ремонт общего имущества многоквартирных домов, в части жилых и нежилых помещений, находящихся в муниципальной собственности поселений Бессоновского района Пензенской области</t>
  </si>
  <si>
    <t xml:space="preserve">901 0501 0230180320 244 </t>
  </si>
  <si>
    <t xml:space="preserve">901 0501 0230180320 853 </t>
  </si>
  <si>
    <t>Организация и проведение мероприятий в области коммунального хозяйства</t>
  </si>
  <si>
    <t xml:space="preserve">901 0502 0420182120 244 </t>
  </si>
  <si>
    <t>Капитальный ремонт, ремонт сетей и сооружений водоснабжения за счет средств местного бюджета</t>
  </si>
  <si>
    <t xml:space="preserve">901 0502 0430165140 243 </t>
  </si>
  <si>
    <t>Разработка проектно-сметной документации с оплатой экспертизы на бурение артезианских скважин</t>
  </si>
  <si>
    <t xml:space="preserve">901 0502 0430165150 414 </t>
  </si>
  <si>
    <t>Строительство объекта : "Напорная хозяственно-бытовая канализация для обеспечения проектируемой школы, расположенной по адресу с.Бессоновка, ул.Вишневая 48"</t>
  </si>
  <si>
    <t xml:space="preserve">901 0502 0450171501 414 </t>
  </si>
  <si>
    <t>Субсидии на обеспечение мероприятий по модернизации систем коммунальной инфраструктуры за счет средств публично-правовой компании "Фонд развития территорий"</t>
  </si>
  <si>
    <t xml:space="preserve">901 0502 0460109505 243 </t>
  </si>
  <si>
    <t xml:space="preserve">901 0502 0460109505 244 </t>
  </si>
  <si>
    <t>Организация и содержание мест захоронения</t>
  </si>
  <si>
    <t xml:space="preserve">901 0503 0410181120 244 </t>
  </si>
  <si>
    <t>Прочие мероприятия по благоустройству населенных пунктов</t>
  </si>
  <si>
    <t xml:space="preserve">901 0503 0410181150 244 </t>
  </si>
  <si>
    <t>Обустройство и содержание пляжей и прилегающей к ним территории</t>
  </si>
  <si>
    <t xml:space="preserve">901 0503 0410181151 244 </t>
  </si>
  <si>
    <t>Уличное освещение</t>
  </si>
  <si>
    <t xml:space="preserve">901 0503 0440181180 244 </t>
  </si>
  <si>
    <t xml:space="preserve">901 0503 0440181180 247 </t>
  </si>
  <si>
    <t>Совершенствование систем наружного освещения населенных пунктов</t>
  </si>
  <si>
    <t xml:space="preserve">901 0503 04401S1400 244 </t>
  </si>
  <si>
    <t xml:space="preserve">901 0503 04К0081150 244 </t>
  </si>
  <si>
    <t>Поддержка муниципальных программ формирования современной городской среды</t>
  </si>
  <si>
    <t xml:space="preserve">901 0503 111F255550 243 </t>
  </si>
  <si>
    <t>Организация и проведение праздничных мероприятий</t>
  </si>
  <si>
    <t xml:space="preserve">901 0801 9940020700 244 </t>
  </si>
  <si>
    <t>Пенсионное обеспечение за выслугу лет муниципальных служащих Бессоновского селсовета Бессоновского района Пезенской области</t>
  </si>
  <si>
    <t xml:space="preserve">901 1001 99П0028690 312 </t>
  </si>
  <si>
    <t>Процентные платежи по муниципальному внутреннему долгу по бюджетному кредиту</t>
  </si>
  <si>
    <t xml:space="preserve">901 1301 0220120890 730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</si>
  <si>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</si>
  <si>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</si>
  <si>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</si>
  <si>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</si>
  <si>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</si>
  <si>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</si>
  <si>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</si>
  <si>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</si>
  <si>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</si>
  <si>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</si>
  <si>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</si>
  <si>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Возврат бюджетных кредитов, предоставленных юридическим лицам из бюджетов сельских поселений в валюте Российской Федерации</t>
  </si>
  <si>
    <t>901 01060501100000640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</si>
  <si>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</si>
  <si>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</si>
  <si>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</si>
  <si>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</si>
  <si>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</si>
  <si>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</si>
  <si>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</si>
  <si>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</si>
  <si>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</si>
  <si>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</si>
  <si>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</si>
  <si>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</si>
  <si>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</si>
  <si>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</si>
  <si>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</si>
  <si>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</si>
  <si>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</si>
  <si>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</si>
  <si>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</si>
  <si>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</si>
  <si>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</si>
  <si>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</si>
  <si>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</si>
  <si>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</si>
  <si>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</si>
  <si>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</si>
  <si>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</si>
  <si>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>Доходы/PARAMS</t>
  </si>
  <si>
    <t>Доходы/FILE_NAME</t>
  </si>
  <si>
    <t>d:\117M01.txt</t>
  </si>
  <si>
    <t>Доходы/EXPORT_SRC_CODE</t>
  </si>
  <si>
    <t>Доходы/PERIOD</t>
  </si>
  <si>
    <t>Получение кредитов от других бюджетов бюджетной системы Российской Федерации бюджетами сельских поселений в валюте Российской Федерации</t>
  </si>
  <si>
    <t>901 01030100100000710</t>
  </si>
  <si>
    <t>Погашение бюджетами сельских поселений кредитов от других бюджетов бюджетной системы Российской Федерации в валюте Российской Федерации</t>
  </si>
  <si>
    <t>901 01030100100000810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</si>
</sst>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2" formatCode="dd/mm/yyyy\ &quot;г.&quot;"/>
    <numFmt numFmtId="173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27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49" fontId="2" fillId="0" borderId="31" xfId="0" applyNumberFormat="1" applyFont="1" applyBorder="1" applyAlignment="1" applyProtection="1">
      <alignment horizontal="left" wrapText="1"/>
    </xf>
    <xf numFmtId="49" fontId="2" fillId="0" borderId="14" xfId="0" applyNumberFormat="1" applyFont="1" applyBorder="1" applyAlignment="1" applyProtection="1">
      <alignment horizontal="center" wrapText="1"/>
    </xf>
    <xf numFmtId="49" fontId="2" fillId="0" borderId="32" xfId="0" applyNumberFormat="1" applyFont="1" applyBorder="1" applyAlignment="1" applyProtection="1">
      <alignment horizontal="center"/>
    </xf>
    <xf numFmtId="4" fontId="2" fillId="0" borderId="15" xfId="0" applyNumberFormat="1" applyFont="1" applyBorder="1" applyAlignment="1" applyProtection="1">
      <alignment horizontal="right"/>
    </xf>
    <xf numFmtId="4" fontId="2" fillId="0" borderId="16" xfId="0" applyNumberFormat="1" applyFont="1" applyBorder="1" applyAlignment="1" applyProtection="1">
      <alignment horizontal="right"/>
    </xf>
    <xf numFmtId="173" fontId="2" fillId="0" borderId="31" xfId="0" applyNumberFormat="1" applyFont="1" applyBorder="1" applyAlignment="1" applyProtection="1">
      <alignment horizontal="left" wrapText="1"/>
    </xf>
    <xf numFmtId="0" fontId="2" fillId="0" borderId="33" xfId="0" applyFont="1" applyBorder="1" applyAlignment="1" applyProtection="1">
      <alignment horizontal="left"/>
    </xf>
    <xf numFmtId="0" fontId="2" fillId="0" borderId="34" xfId="0" applyFont="1" applyBorder="1" applyAlignment="1" applyProtection="1">
      <alignment horizontal="center"/>
    </xf>
    <xf numFmtId="49" fontId="2" fillId="0" borderId="34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6" xfId="0" applyFont="1" applyBorder="1" applyAlignment="1" applyProtection="1">
      <alignment vertical="center" wrapText="1"/>
    </xf>
    <xf numFmtId="49" fontId="2" fillId="0" borderId="36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2" xfId="0" applyFont="1" applyBorder="1" applyAlignment="1" applyProtection="1">
      <alignment vertical="center" wrapText="1"/>
    </xf>
    <xf numFmtId="49" fontId="2" fillId="0" borderId="32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1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2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2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173" fontId="4" fillId="0" borderId="31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39" xfId="0" applyNumberFormat="1" applyFont="1" applyBorder="1" applyAlignment="1" applyProtection="1">
      <alignment horizontal="left" wrapText="1"/>
    </xf>
    <xf numFmtId="49" fontId="2" fillId="0" borderId="40" xfId="0" applyNumberFormat="1" applyFont="1" applyBorder="1" applyAlignment="1" applyProtection="1">
      <alignment horizontal="center" wrapText="1"/>
    </xf>
    <xf numFmtId="49" fontId="2" fillId="0" borderId="41" xfId="0" applyNumberFormat="1" applyFont="1" applyBorder="1" applyAlignment="1" applyProtection="1">
      <alignment horizontal="center"/>
    </xf>
    <xf numFmtId="4" fontId="2" fillId="0" borderId="42" xfId="0" applyNumberFormat="1" applyFont="1" applyBorder="1" applyAlignment="1" applyProtection="1">
      <alignment horizontal="right"/>
    </xf>
    <xf numFmtId="4" fontId="2" fillId="0" borderId="43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4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4" xfId="0" applyNumberFormat="1" applyFont="1" applyBorder="1" applyAlignment="1" applyProtection="1">
      <alignment horizontal="center" wrapText="1"/>
    </xf>
    <xf numFmtId="4" fontId="4" fillId="0" borderId="24" xfId="0" applyNumberFormat="1" applyFont="1" applyBorder="1" applyAlignment="1" applyProtection="1">
      <alignment horizontal="right"/>
    </xf>
    <xf numFmtId="4" fontId="4" fillId="0" borderId="39" xfId="0" applyNumberFormat="1" applyFont="1" applyBorder="1" applyAlignment="1" applyProtection="1">
      <alignment horizontal="right"/>
    </xf>
    <xf numFmtId="0" fontId="2" fillId="0" borderId="45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4" fontId="2" fillId="0" borderId="39" xfId="0" applyNumberFormat="1" applyFont="1" applyBorder="1" applyAlignment="1" applyProtection="1">
      <alignment horizontal="right"/>
    </xf>
    <xf numFmtId="0" fontId="3" fillId="0" borderId="33" xfId="0" applyFont="1" applyBorder="1" applyAlignment="1" applyProtection="1">
      <alignment horizontal="left"/>
    </xf>
    <xf numFmtId="0" fontId="3" fillId="0" borderId="34" xfId="0" applyFont="1" applyBorder="1" applyAlignment="1" applyProtection="1">
      <alignment horizontal="center"/>
    </xf>
    <xf numFmtId="0" fontId="3" fillId="0" borderId="34" xfId="0" applyFont="1" applyBorder="1" applyAlignment="1" applyProtection="1">
      <alignment horizontal="left"/>
    </xf>
    <xf numFmtId="49" fontId="3" fillId="0" borderId="34" xfId="0" applyNumberFormat="1" applyFont="1" applyBorder="1" applyAlignment="1" applyProtection="1"/>
    <xf numFmtId="0" fontId="3" fillId="0" borderId="34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5" xfId="0" applyFont="1" applyBorder="1" applyAlignment="1" applyProtection="1">
      <alignment horizontal="center" vertical="center" wrapText="1"/>
    </xf>
    <xf numFmtId="0" fontId="2" fillId="0" borderId="36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2" xfId="0" applyFont="1" applyBorder="1" applyAlignment="1" applyProtection="1">
      <alignment horizontal="center" vertical="center" wrapText="1"/>
    </xf>
    <xf numFmtId="4" fontId="2" fillId="0" borderId="37" xfId="0" applyNumberFormat="1" applyFont="1" applyBorder="1" applyAlignment="1" applyProtection="1">
      <alignment horizontal="right"/>
    </xf>
    <xf numFmtId="49" fontId="2" fillId="0" borderId="24" xfId="0" applyNumberFormat="1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15" xfId="0" applyNumberFormat="1" applyFont="1" applyBorder="1" applyAlignment="1" applyProtection="1">
      <alignment horizontal="center"/>
    </xf>
    <xf numFmtId="49" fontId="2" fillId="0" borderId="16" xfId="0" applyNumberFormat="1" applyFont="1" applyBorder="1" applyAlignment="1" applyProtection="1">
      <alignment horizontal="center"/>
    </xf>
    <xf numFmtId="49" fontId="2" fillId="0" borderId="39" xfId="0" applyNumberFormat="1" applyFon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27</xdr:row>
      <xdr:rowOff>190500</xdr:rowOff>
    </xdr:from>
    <xdr:to>
      <xdr:col>2</xdr:col>
      <xdr:colOff>2162175</xdr:colOff>
      <xdr:row>30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5495925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/>
              <a:t>С.А.Твердунов</a:t>
            </a:r>
          </a:p>
        </xdr:txBody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31</xdr:row>
      <xdr:rowOff>76200</xdr:rowOff>
    </xdr:from>
    <xdr:to>
      <xdr:col>2</xdr:col>
      <xdr:colOff>2162175</xdr:colOff>
      <xdr:row>34</xdr:row>
      <xdr:rowOff>66675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6057900"/>
          <a:ext cx="5353050" cy="4762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35</xdr:row>
      <xdr:rowOff>95250</xdr:rowOff>
    </xdr:from>
    <xdr:to>
      <xdr:col>2</xdr:col>
      <xdr:colOff>2162175</xdr:colOff>
      <xdr:row>37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6724650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/>
              <a:t>И.В.Андреева</a:t>
            </a:r>
          </a:p>
        </xdr:txBody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92"/>
  <sheetViews>
    <sheetView showGridLines="0" workbookViewId="0">
      <selection sqref="A1:D1"/>
    </sheetView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95"/>
      <c r="B1" s="95"/>
      <c r="C1" s="95"/>
      <c r="D1" s="95"/>
      <c r="E1" s="2"/>
      <c r="F1" s="2"/>
    </row>
    <row r="2" spans="1:6" ht="16.899999999999999" customHeight="1" x14ac:dyDescent="0.25">
      <c r="A2" s="95" t="s">
        <v>0</v>
      </c>
      <c r="B2" s="95"/>
      <c r="C2" s="95"/>
      <c r="D2" s="95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96" t="s">
        <v>5</v>
      </c>
      <c r="B4" s="96"/>
      <c r="C4" s="96"/>
      <c r="D4" s="96"/>
      <c r="E4" s="3" t="s">
        <v>4</v>
      </c>
      <c r="F4" s="9" t="s">
        <v>6</v>
      </c>
    </row>
    <row r="5" spans="1:6" x14ac:dyDescent="0.2">
      <c r="A5" s="10"/>
      <c r="B5" s="10"/>
      <c r="C5" s="10"/>
      <c r="D5" s="10"/>
      <c r="E5" s="3" t="s">
        <v>7</v>
      </c>
      <c r="F5" s="11" t="s">
        <v>17</v>
      </c>
    </row>
    <row r="6" spans="1:6" ht="24.6" customHeight="1" x14ac:dyDescent="0.2">
      <c r="A6" s="12" t="s">
        <v>8</v>
      </c>
      <c r="B6" s="97" t="s">
        <v>14</v>
      </c>
      <c r="C6" s="98"/>
      <c r="D6" s="98"/>
      <c r="E6" s="3" t="s">
        <v>9</v>
      </c>
      <c r="F6" s="11" t="s">
        <v>18</v>
      </c>
    </row>
    <row r="7" spans="1:6" x14ac:dyDescent="0.2">
      <c r="A7" s="12" t="s">
        <v>10</v>
      </c>
      <c r="B7" s="99" t="s">
        <v>15</v>
      </c>
      <c r="C7" s="99"/>
      <c r="D7" s="99"/>
      <c r="E7" s="3" t="s">
        <v>11</v>
      </c>
      <c r="F7" s="13" t="s">
        <v>19</v>
      </c>
    </row>
    <row r="8" spans="1:6" x14ac:dyDescent="0.2">
      <c r="A8" s="12" t="s">
        <v>12</v>
      </c>
      <c r="B8" s="12"/>
      <c r="C8" s="12"/>
      <c r="D8" s="14"/>
      <c r="E8" s="3"/>
      <c r="F8" s="15"/>
    </row>
    <row r="9" spans="1:6" x14ac:dyDescent="0.2">
      <c r="A9" s="12" t="s">
        <v>16</v>
      </c>
      <c r="B9" s="12"/>
      <c r="C9" s="16"/>
      <c r="D9" s="14"/>
      <c r="E9" s="3" t="s">
        <v>20</v>
      </c>
      <c r="F9" s="17" t="s">
        <v>13</v>
      </c>
    </row>
    <row r="10" spans="1:6" ht="20.25" customHeight="1" x14ac:dyDescent="0.25">
      <c r="A10" s="95" t="s">
        <v>21</v>
      </c>
      <c r="B10" s="95"/>
      <c r="C10" s="95"/>
      <c r="D10" s="95"/>
      <c r="E10" s="1"/>
      <c r="F10" s="18"/>
    </row>
    <row r="11" spans="1:6" ht="4.1500000000000004" customHeight="1" x14ac:dyDescent="0.2">
      <c r="A11" s="106" t="s">
        <v>22</v>
      </c>
      <c r="B11" s="100" t="s">
        <v>23</v>
      </c>
      <c r="C11" s="100" t="s">
        <v>24</v>
      </c>
      <c r="D11" s="103" t="s">
        <v>25</v>
      </c>
      <c r="E11" s="103" t="s">
        <v>26</v>
      </c>
      <c r="F11" s="109" t="s">
        <v>27</v>
      </c>
    </row>
    <row r="12" spans="1:6" ht="3.6" customHeight="1" x14ac:dyDescent="0.2">
      <c r="A12" s="107"/>
      <c r="B12" s="101"/>
      <c r="C12" s="101"/>
      <c r="D12" s="104"/>
      <c r="E12" s="104"/>
      <c r="F12" s="110"/>
    </row>
    <row r="13" spans="1:6" ht="3" customHeight="1" x14ac:dyDescent="0.2">
      <c r="A13" s="107"/>
      <c r="B13" s="101"/>
      <c r="C13" s="101"/>
      <c r="D13" s="104"/>
      <c r="E13" s="104"/>
      <c r="F13" s="110"/>
    </row>
    <row r="14" spans="1:6" ht="3" customHeight="1" x14ac:dyDescent="0.2">
      <c r="A14" s="107"/>
      <c r="B14" s="101"/>
      <c r="C14" s="101"/>
      <c r="D14" s="104"/>
      <c r="E14" s="104"/>
      <c r="F14" s="110"/>
    </row>
    <row r="15" spans="1:6" ht="3" customHeight="1" x14ac:dyDescent="0.2">
      <c r="A15" s="107"/>
      <c r="B15" s="101"/>
      <c r="C15" s="101"/>
      <c r="D15" s="104"/>
      <c r="E15" s="104"/>
      <c r="F15" s="110"/>
    </row>
    <row r="16" spans="1:6" ht="3" customHeight="1" x14ac:dyDescent="0.2">
      <c r="A16" s="107"/>
      <c r="B16" s="101"/>
      <c r="C16" s="101"/>
      <c r="D16" s="104"/>
      <c r="E16" s="104"/>
      <c r="F16" s="110"/>
    </row>
    <row r="17" spans="1:6" ht="23.45" customHeight="1" x14ac:dyDescent="0.2">
      <c r="A17" s="108"/>
      <c r="B17" s="102"/>
      <c r="C17" s="102"/>
      <c r="D17" s="105"/>
      <c r="E17" s="105"/>
      <c r="F17" s="111"/>
    </row>
    <row r="18" spans="1:6" ht="12.6" customHeight="1" x14ac:dyDescent="0.2">
      <c r="A18" s="19">
        <v>1</v>
      </c>
      <c r="B18" s="20">
        <v>2</v>
      </c>
      <c r="C18" s="21">
        <v>3</v>
      </c>
      <c r="D18" s="22" t="s">
        <v>28</v>
      </c>
      <c r="E18" s="23" t="s">
        <v>29</v>
      </c>
      <c r="F18" s="24" t="s">
        <v>30</v>
      </c>
    </row>
    <row r="19" spans="1:6" x14ac:dyDescent="0.2">
      <c r="A19" s="25" t="s">
        <v>31</v>
      </c>
      <c r="B19" s="26" t="s">
        <v>32</v>
      </c>
      <c r="C19" s="27" t="s">
        <v>33</v>
      </c>
      <c r="D19" s="28">
        <v>122955651.22</v>
      </c>
      <c r="E19" s="29">
        <v>40005183.780000001</v>
      </c>
      <c r="F19" s="28">
        <f>IF(OR(D19="-",IF(E19="-",0,E19)&gt;=IF(D19="-",0,D19)),"-",IF(D19="-",0,D19)-IF(E19="-",0,E19))</f>
        <v>82950467.439999998</v>
      </c>
    </row>
    <row r="20" spans="1:6" x14ac:dyDescent="0.2">
      <c r="A20" s="30" t="s">
        <v>34</v>
      </c>
      <c r="B20" s="31"/>
      <c r="C20" s="32"/>
      <c r="D20" s="33"/>
      <c r="E20" s="33"/>
      <c r="F20" s="34"/>
    </row>
    <row r="21" spans="1:6" x14ac:dyDescent="0.2">
      <c r="A21" s="35" t="s">
        <v>35</v>
      </c>
      <c r="B21" s="36" t="s">
        <v>32</v>
      </c>
      <c r="C21" s="37" t="s">
        <v>36</v>
      </c>
      <c r="D21" s="38">
        <v>35982207</v>
      </c>
      <c r="E21" s="38">
        <v>4755128.99</v>
      </c>
      <c r="F21" s="39">
        <f t="shared" ref="F21:F52" si="0">IF(OR(D21="-",IF(E21="-",0,E21)&gt;=IF(D21="-",0,D21)),"-",IF(D21="-",0,D21)-IF(E21="-",0,E21))</f>
        <v>31227078.009999998</v>
      </c>
    </row>
    <row r="22" spans="1:6" x14ac:dyDescent="0.2">
      <c r="A22" s="35" t="s">
        <v>37</v>
      </c>
      <c r="B22" s="36" t="s">
        <v>32</v>
      </c>
      <c r="C22" s="37" t="s">
        <v>38</v>
      </c>
      <c r="D22" s="38">
        <v>3740500</v>
      </c>
      <c r="E22" s="38">
        <v>423836.32</v>
      </c>
      <c r="F22" s="39">
        <f t="shared" si="0"/>
        <v>3316663.68</v>
      </c>
    </row>
    <row r="23" spans="1:6" x14ac:dyDescent="0.2">
      <c r="A23" s="35" t="s">
        <v>39</v>
      </c>
      <c r="B23" s="36" t="s">
        <v>32</v>
      </c>
      <c r="C23" s="37" t="s">
        <v>40</v>
      </c>
      <c r="D23" s="38">
        <v>3740500</v>
      </c>
      <c r="E23" s="38">
        <v>423836.32</v>
      </c>
      <c r="F23" s="39">
        <f t="shared" si="0"/>
        <v>3316663.68</v>
      </c>
    </row>
    <row r="24" spans="1:6" ht="101.25" x14ac:dyDescent="0.2">
      <c r="A24" s="40" t="s">
        <v>41</v>
      </c>
      <c r="B24" s="36" t="s">
        <v>32</v>
      </c>
      <c r="C24" s="37" t="s">
        <v>42</v>
      </c>
      <c r="D24" s="38">
        <v>3660000</v>
      </c>
      <c r="E24" s="38">
        <v>406195.36</v>
      </c>
      <c r="F24" s="39">
        <f t="shared" si="0"/>
        <v>3253804.64</v>
      </c>
    </row>
    <row r="25" spans="1:6" ht="123.75" x14ac:dyDescent="0.2">
      <c r="A25" s="40" t="s">
        <v>43</v>
      </c>
      <c r="B25" s="36" t="s">
        <v>32</v>
      </c>
      <c r="C25" s="37" t="s">
        <v>44</v>
      </c>
      <c r="D25" s="38">
        <v>3660000</v>
      </c>
      <c r="E25" s="38">
        <v>406195.36</v>
      </c>
      <c r="F25" s="39">
        <f t="shared" si="0"/>
        <v>3253804.64</v>
      </c>
    </row>
    <row r="26" spans="1:6" ht="101.25" x14ac:dyDescent="0.2">
      <c r="A26" s="40" t="s">
        <v>45</v>
      </c>
      <c r="B26" s="36" t="s">
        <v>32</v>
      </c>
      <c r="C26" s="37" t="s">
        <v>46</v>
      </c>
      <c r="D26" s="38">
        <v>12700</v>
      </c>
      <c r="E26" s="38">
        <v>337.48</v>
      </c>
      <c r="F26" s="39">
        <f t="shared" si="0"/>
        <v>12362.52</v>
      </c>
    </row>
    <row r="27" spans="1:6" ht="123.75" x14ac:dyDescent="0.2">
      <c r="A27" s="40" t="s">
        <v>47</v>
      </c>
      <c r="B27" s="36" t="s">
        <v>32</v>
      </c>
      <c r="C27" s="37" t="s">
        <v>48</v>
      </c>
      <c r="D27" s="38">
        <v>12700</v>
      </c>
      <c r="E27" s="38">
        <v>337.48</v>
      </c>
      <c r="F27" s="39">
        <f t="shared" si="0"/>
        <v>12362.52</v>
      </c>
    </row>
    <row r="28" spans="1:6" ht="78.75" x14ac:dyDescent="0.2">
      <c r="A28" s="40" t="s">
        <v>49</v>
      </c>
      <c r="B28" s="36" t="s">
        <v>32</v>
      </c>
      <c r="C28" s="37" t="s">
        <v>50</v>
      </c>
      <c r="D28" s="38">
        <v>67800</v>
      </c>
      <c r="E28" s="38">
        <v>17252.43</v>
      </c>
      <c r="F28" s="39">
        <f t="shared" si="0"/>
        <v>50547.57</v>
      </c>
    </row>
    <row r="29" spans="1:6" ht="101.25" x14ac:dyDescent="0.2">
      <c r="A29" s="40" t="s">
        <v>51</v>
      </c>
      <c r="B29" s="36" t="s">
        <v>32</v>
      </c>
      <c r="C29" s="37" t="s">
        <v>52</v>
      </c>
      <c r="D29" s="38">
        <v>67800</v>
      </c>
      <c r="E29" s="38">
        <v>17084.79</v>
      </c>
      <c r="F29" s="39">
        <f t="shared" si="0"/>
        <v>50715.21</v>
      </c>
    </row>
    <row r="30" spans="1:6" ht="101.25" x14ac:dyDescent="0.2">
      <c r="A30" s="40" t="s">
        <v>53</v>
      </c>
      <c r="B30" s="36" t="s">
        <v>32</v>
      </c>
      <c r="C30" s="37" t="s">
        <v>54</v>
      </c>
      <c r="D30" s="38" t="s">
        <v>55</v>
      </c>
      <c r="E30" s="38">
        <v>167.64</v>
      </c>
      <c r="F30" s="39" t="str">
        <f t="shared" si="0"/>
        <v>-</v>
      </c>
    </row>
    <row r="31" spans="1:6" ht="56.25" x14ac:dyDescent="0.2">
      <c r="A31" s="35" t="s">
        <v>56</v>
      </c>
      <c r="B31" s="36" t="s">
        <v>32</v>
      </c>
      <c r="C31" s="37" t="s">
        <v>57</v>
      </c>
      <c r="D31" s="38" t="s">
        <v>55</v>
      </c>
      <c r="E31" s="38">
        <v>51.05</v>
      </c>
      <c r="F31" s="39" t="str">
        <f t="shared" si="0"/>
        <v>-</v>
      </c>
    </row>
    <row r="32" spans="1:6" ht="90" x14ac:dyDescent="0.2">
      <c r="A32" s="40" t="s">
        <v>58</v>
      </c>
      <c r="B32" s="36" t="s">
        <v>32</v>
      </c>
      <c r="C32" s="37" t="s">
        <v>59</v>
      </c>
      <c r="D32" s="38" t="s">
        <v>55</v>
      </c>
      <c r="E32" s="38">
        <v>51.05</v>
      </c>
      <c r="F32" s="39" t="str">
        <f t="shared" si="0"/>
        <v>-</v>
      </c>
    </row>
    <row r="33" spans="1:6" ht="33.75" x14ac:dyDescent="0.2">
      <c r="A33" s="35" t="s">
        <v>60</v>
      </c>
      <c r="B33" s="36" t="s">
        <v>32</v>
      </c>
      <c r="C33" s="37" t="s">
        <v>61</v>
      </c>
      <c r="D33" s="38">
        <v>8124400</v>
      </c>
      <c r="E33" s="38">
        <v>1411773.51</v>
      </c>
      <c r="F33" s="39">
        <f t="shared" si="0"/>
        <v>6712626.4900000002</v>
      </c>
    </row>
    <row r="34" spans="1:6" ht="22.5" x14ac:dyDescent="0.2">
      <c r="A34" s="35" t="s">
        <v>62</v>
      </c>
      <c r="B34" s="36" t="s">
        <v>32</v>
      </c>
      <c r="C34" s="37" t="s">
        <v>63</v>
      </c>
      <c r="D34" s="38">
        <v>8124400</v>
      </c>
      <c r="E34" s="38">
        <v>1411773.51</v>
      </c>
      <c r="F34" s="39">
        <f t="shared" si="0"/>
        <v>6712626.4900000002</v>
      </c>
    </row>
    <row r="35" spans="1:6" ht="67.5" x14ac:dyDescent="0.2">
      <c r="A35" s="35" t="s">
        <v>64</v>
      </c>
      <c r="B35" s="36" t="s">
        <v>32</v>
      </c>
      <c r="C35" s="37" t="s">
        <v>65</v>
      </c>
      <c r="D35" s="38">
        <v>4237200</v>
      </c>
      <c r="E35" s="38">
        <v>679230.72</v>
      </c>
      <c r="F35" s="39">
        <f t="shared" si="0"/>
        <v>3557969.2800000003</v>
      </c>
    </row>
    <row r="36" spans="1:6" ht="101.25" x14ac:dyDescent="0.2">
      <c r="A36" s="40" t="s">
        <v>66</v>
      </c>
      <c r="B36" s="36" t="s">
        <v>32</v>
      </c>
      <c r="C36" s="37" t="s">
        <v>67</v>
      </c>
      <c r="D36" s="38">
        <v>4237200</v>
      </c>
      <c r="E36" s="38">
        <v>679230.72</v>
      </c>
      <c r="F36" s="39">
        <f t="shared" si="0"/>
        <v>3557969.2800000003</v>
      </c>
    </row>
    <row r="37" spans="1:6" ht="78.75" x14ac:dyDescent="0.2">
      <c r="A37" s="40" t="s">
        <v>68</v>
      </c>
      <c r="B37" s="36" t="s">
        <v>32</v>
      </c>
      <c r="C37" s="37" t="s">
        <v>69</v>
      </c>
      <c r="D37" s="38">
        <v>20200</v>
      </c>
      <c r="E37" s="38">
        <v>3363.12</v>
      </c>
      <c r="F37" s="39">
        <f t="shared" si="0"/>
        <v>16836.88</v>
      </c>
    </row>
    <row r="38" spans="1:6" ht="112.5" x14ac:dyDescent="0.2">
      <c r="A38" s="40" t="s">
        <v>70</v>
      </c>
      <c r="B38" s="36" t="s">
        <v>32</v>
      </c>
      <c r="C38" s="37" t="s">
        <v>71</v>
      </c>
      <c r="D38" s="38">
        <v>20200</v>
      </c>
      <c r="E38" s="38">
        <v>3363.12</v>
      </c>
      <c r="F38" s="39">
        <f t="shared" si="0"/>
        <v>16836.88</v>
      </c>
    </row>
    <row r="39" spans="1:6" ht="67.5" x14ac:dyDescent="0.2">
      <c r="A39" s="35" t="s">
        <v>72</v>
      </c>
      <c r="B39" s="36" t="s">
        <v>32</v>
      </c>
      <c r="C39" s="37" t="s">
        <v>73</v>
      </c>
      <c r="D39" s="38">
        <v>4393500</v>
      </c>
      <c r="E39" s="38">
        <v>791125.85</v>
      </c>
      <c r="F39" s="39">
        <f t="shared" si="0"/>
        <v>3602374.15</v>
      </c>
    </row>
    <row r="40" spans="1:6" ht="101.25" x14ac:dyDescent="0.2">
      <c r="A40" s="40" t="s">
        <v>74</v>
      </c>
      <c r="B40" s="36" t="s">
        <v>32</v>
      </c>
      <c r="C40" s="37" t="s">
        <v>75</v>
      </c>
      <c r="D40" s="38">
        <v>4393500</v>
      </c>
      <c r="E40" s="38">
        <v>791125.85</v>
      </c>
      <c r="F40" s="39">
        <f t="shared" si="0"/>
        <v>3602374.15</v>
      </c>
    </row>
    <row r="41" spans="1:6" ht="67.5" x14ac:dyDescent="0.2">
      <c r="A41" s="35" t="s">
        <v>76</v>
      </c>
      <c r="B41" s="36" t="s">
        <v>32</v>
      </c>
      <c r="C41" s="37" t="s">
        <v>77</v>
      </c>
      <c r="D41" s="38">
        <v>-526500</v>
      </c>
      <c r="E41" s="38">
        <v>-61946.18</v>
      </c>
      <c r="F41" s="39" t="str">
        <f t="shared" si="0"/>
        <v>-</v>
      </c>
    </row>
    <row r="42" spans="1:6" ht="101.25" x14ac:dyDescent="0.2">
      <c r="A42" s="40" t="s">
        <v>78</v>
      </c>
      <c r="B42" s="36" t="s">
        <v>32</v>
      </c>
      <c r="C42" s="37" t="s">
        <v>79</v>
      </c>
      <c r="D42" s="38">
        <v>-526500</v>
      </c>
      <c r="E42" s="38">
        <v>-61946.18</v>
      </c>
      <c r="F42" s="39" t="str">
        <f t="shared" si="0"/>
        <v>-</v>
      </c>
    </row>
    <row r="43" spans="1:6" x14ac:dyDescent="0.2">
      <c r="A43" s="35" t="s">
        <v>80</v>
      </c>
      <c r="B43" s="36" t="s">
        <v>32</v>
      </c>
      <c r="C43" s="37" t="s">
        <v>81</v>
      </c>
      <c r="D43" s="38">
        <v>4800</v>
      </c>
      <c r="E43" s="38" t="s">
        <v>55</v>
      </c>
      <c r="F43" s="39">
        <f t="shared" si="0"/>
        <v>4800</v>
      </c>
    </row>
    <row r="44" spans="1:6" x14ac:dyDescent="0.2">
      <c r="A44" s="35" t="s">
        <v>82</v>
      </c>
      <c r="B44" s="36" t="s">
        <v>32</v>
      </c>
      <c r="C44" s="37" t="s">
        <v>83</v>
      </c>
      <c r="D44" s="38">
        <v>4800</v>
      </c>
      <c r="E44" s="38" t="s">
        <v>55</v>
      </c>
      <c r="F44" s="39">
        <f t="shared" si="0"/>
        <v>4800</v>
      </c>
    </row>
    <row r="45" spans="1:6" x14ac:dyDescent="0.2">
      <c r="A45" s="35" t="s">
        <v>82</v>
      </c>
      <c r="B45" s="36" t="s">
        <v>32</v>
      </c>
      <c r="C45" s="37" t="s">
        <v>84</v>
      </c>
      <c r="D45" s="38">
        <v>4800</v>
      </c>
      <c r="E45" s="38" t="s">
        <v>55</v>
      </c>
      <c r="F45" s="39">
        <f t="shared" si="0"/>
        <v>4800</v>
      </c>
    </row>
    <row r="46" spans="1:6" ht="45" x14ac:dyDescent="0.2">
      <c r="A46" s="35" t="s">
        <v>85</v>
      </c>
      <c r="B46" s="36" t="s">
        <v>32</v>
      </c>
      <c r="C46" s="37" t="s">
        <v>86</v>
      </c>
      <c r="D46" s="38">
        <v>4800</v>
      </c>
      <c r="E46" s="38" t="s">
        <v>55</v>
      </c>
      <c r="F46" s="39">
        <f t="shared" si="0"/>
        <v>4800</v>
      </c>
    </row>
    <row r="47" spans="1:6" x14ac:dyDescent="0.2">
      <c r="A47" s="35" t="s">
        <v>87</v>
      </c>
      <c r="B47" s="36" t="s">
        <v>32</v>
      </c>
      <c r="C47" s="37" t="s">
        <v>88</v>
      </c>
      <c r="D47" s="38">
        <v>23695100</v>
      </c>
      <c r="E47" s="38">
        <v>2901568.22</v>
      </c>
      <c r="F47" s="39">
        <f t="shared" si="0"/>
        <v>20793531.780000001</v>
      </c>
    </row>
    <row r="48" spans="1:6" x14ac:dyDescent="0.2">
      <c r="A48" s="35" t="s">
        <v>89</v>
      </c>
      <c r="B48" s="36" t="s">
        <v>32</v>
      </c>
      <c r="C48" s="37" t="s">
        <v>90</v>
      </c>
      <c r="D48" s="38">
        <v>6245200</v>
      </c>
      <c r="E48" s="38">
        <v>-196588.63</v>
      </c>
      <c r="F48" s="39">
        <f t="shared" si="0"/>
        <v>6441788.6299999999</v>
      </c>
    </row>
    <row r="49" spans="1:6" ht="33.75" x14ac:dyDescent="0.2">
      <c r="A49" s="35" t="s">
        <v>91</v>
      </c>
      <c r="B49" s="36" t="s">
        <v>32</v>
      </c>
      <c r="C49" s="37" t="s">
        <v>92</v>
      </c>
      <c r="D49" s="38">
        <v>6245200</v>
      </c>
      <c r="E49" s="38">
        <v>-196588.63</v>
      </c>
      <c r="F49" s="39">
        <f t="shared" si="0"/>
        <v>6441788.6299999999</v>
      </c>
    </row>
    <row r="50" spans="1:6" ht="67.5" x14ac:dyDescent="0.2">
      <c r="A50" s="35" t="s">
        <v>93</v>
      </c>
      <c r="B50" s="36" t="s">
        <v>32</v>
      </c>
      <c r="C50" s="37" t="s">
        <v>94</v>
      </c>
      <c r="D50" s="38">
        <v>6245200</v>
      </c>
      <c r="E50" s="38">
        <v>-196588.63</v>
      </c>
      <c r="F50" s="39">
        <f t="shared" si="0"/>
        <v>6441788.6299999999</v>
      </c>
    </row>
    <row r="51" spans="1:6" x14ac:dyDescent="0.2">
      <c r="A51" s="35" t="s">
        <v>95</v>
      </c>
      <c r="B51" s="36" t="s">
        <v>32</v>
      </c>
      <c r="C51" s="37" t="s">
        <v>96</v>
      </c>
      <c r="D51" s="38">
        <v>17449900</v>
      </c>
      <c r="E51" s="38">
        <v>3098156.85</v>
      </c>
      <c r="F51" s="39">
        <f t="shared" si="0"/>
        <v>14351743.15</v>
      </c>
    </row>
    <row r="52" spans="1:6" x14ac:dyDescent="0.2">
      <c r="A52" s="35" t="s">
        <v>97</v>
      </c>
      <c r="B52" s="36" t="s">
        <v>32</v>
      </c>
      <c r="C52" s="37" t="s">
        <v>98</v>
      </c>
      <c r="D52" s="38">
        <v>3900500</v>
      </c>
      <c r="E52" s="38">
        <v>1711941.73</v>
      </c>
      <c r="F52" s="39">
        <f t="shared" si="0"/>
        <v>2188558.27</v>
      </c>
    </row>
    <row r="53" spans="1:6" ht="33.75" x14ac:dyDescent="0.2">
      <c r="A53" s="35" t="s">
        <v>99</v>
      </c>
      <c r="B53" s="36" t="s">
        <v>32</v>
      </c>
      <c r="C53" s="37" t="s">
        <v>100</v>
      </c>
      <c r="D53" s="38">
        <v>3900500</v>
      </c>
      <c r="E53" s="38">
        <v>1711941.73</v>
      </c>
      <c r="F53" s="39">
        <f t="shared" ref="F53:F84" si="1">IF(OR(D53="-",IF(E53="-",0,E53)&gt;=IF(D53="-",0,D53)),"-",IF(D53="-",0,D53)-IF(E53="-",0,E53))</f>
        <v>2188558.27</v>
      </c>
    </row>
    <row r="54" spans="1:6" ht="56.25" x14ac:dyDescent="0.2">
      <c r="A54" s="35" t="s">
        <v>101</v>
      </c>
      <c r="B54" s="36" t="s">
        <v>32</v>
      </c>
      <c r="C54" s="37" t="s">
        <v>102</v>
      </c>
      <c r="D54" s="38">
        <v>3900500</v>
      </c>
      <c r="E54" s="38">
        <v>1711941.73</v>
      </c>
      <c r="F54" s="39">
        <f t="shared" si="1"/>
        <v>2188558.27</v>
      </c>
    </row>
    <row r="55" spans="1:6" x14ac:dyDescent="0.2">
      <c r="A55" s="35" t="s">
        <v>103</v>
      </c>
      <c r="B55" s="36" t="s">
        <v>32</v>
      </c>
      <c r="C55" s="37" t="s">
        <v>104</v>
      </c>
      <c r="D55" s="38">
        <v>13549400</v>
      </c>
      <c r="E55" s="38">
        <v>1386215.12</v>
      </c>
      <c r="F55" s="39">
        <f t="shared" si="1"/>
        <v>12163184.879999999</v>
      </c>
    </row>
    <row r="56" spans="1:6" ht="33.75" x14ac:dyDescent="0.2">
      <c r="A56" s="35" t="s">
        <v>105</v>
      </c>
      <c r="B56" s="36" t="s">
        <v>32</v>
      </c>
      <c r="C56" s="37" t="s">
        <v>106</v>
      </c>
      <c r="D56" s="38">
        <v>13549400</v>
      </c>
      <c r="E56" s="38">
        <v>1386215.12</v>
      </c>
      <c r="F56" s="39">
        <f t="shared" si="1"/>
        <v>12163184.879999999</v>
      </c>
    </row>
    <row r="57" spans="1:6" ht="56.25" x14ac:dyDescent="0.2">
      <c r="A57" s="35" t="s">
        <v>107</v>
      </c>
      <c r="B57" s="36" t="s">
        <v>32</v>
      </c>
      <c r="C57" s="37" t="s">
        <v>108</v>
      </c>
      <c r="D57" s="38">
        <v>13549400</v>
      </c>
      <c r="E57" s="38">
        <v>1386215.12</v>
      </c>
      <c r="F57" s="39">
        <f t="shared" si="1"/>
        <v>12163184.879999999</v>
      </c>
    </row>
    <row r="58" spans="1:6" ht="33.75" x14ac:dyDescent="0.2">
      <c r="A58" s="35" t="s">
        <v>109</v>
      </c>
      <c r="B58" s="36" t="s">
        <v>32</v>
      </c>
      <c r="C58" s="37" t="s">
        <v>110</v>
      </c>
      <c r="D58" s="38">
        <v>141500</v>
      </c>
      <c r="E58" s="38">
        <v>17950.939999999999</v>
      </c>
      <c r="F58" s="39">
        <f t="shared" si="1"/>
        <v>123549.06</v>
      </c>
    </row>
    <row r="59" spans="1:6" ht="67.5" x14ac:dyDescent="0.2">
      <c r="A59" s="40" t="s">
        <v>111</v>
      </c>
      <c r="B59" s="36" t="s">
        <v>32</v>
      </c>
      <c r="C59" s="37" t="s">
        <v>112</v>
      </c>
      <c r="D59" s="38">
        <v>141500</v>
      </c>
      <c r="E59" s="38">
        <v>17950.939999999999</v>
      </c>
      <c r="F59" s="39">
        <f t="shared" si="1"/>
        <v>123549.06</v>
      </c>
    </row>
    <row r="60" spans="1:6" ht="67.5" x14ac:dyDescent="0.2">
      <c r="A60" s="40" t="s">
        <v>113</v>
      </c>
      <c r="B60" s="36" t="s">
        <v>32</v>
      </c>
      <c r="C60" s="37" t="s">
        <v>114</v>
      </c>
      <c r="D60" s="38">
        <v>141500</v>
      </c>
      <c r="E60" s="38">
        <v>4265.78</v>
      </c>
      <c r="F60" s="39">
        <f t="shared" si="1"/>
        <v>137234.22</v>
      </c>
    </row>
    <row r="61" spans="1:6" ht="67.5" x14ac:dyDescent="0.2">
      <c r="A61" s="35" t="s">
        <v>115</v>
      </c>
      <c r="B61" s="36" t="s">
        <v>32</v>
      </c>
      <c r="C61" s="37" t="s">
        <v>116</v>
      </c>
      <c r="D61" s="38">
        <v>141500</v>
      </c>
      <c r="E61" s="38">
        <v>4265.78</v>
      </c>
      <c r="F61" s="39">
        <f t="shared" si="1"/>
        <v>137234.22</v>
      </c>
    </row>
    <row r="62" spans="1:6" ht="90" x14ac:dyDescent="0.2">
      <c r="A62" s="40" t="s">
        <v>117</v>
      </c>
      <c r="B62" s="36" t="s">
        <v>32</v>
      </c>
      <c r="C62" s="37" t="s">
        <v>118</v>
      </c>
      <c r="D62" s="38" t="s">
        <v>55</v>
      </c>
      <c r="E62" s="38">
        <v>13685.16</v>
      </c>
      <c r="F62" s="39" t="str">
        <f t="shared" si="1"/>
        <v>-</v>
      </c>
    </row>
    <row r="63" spans="1:6" ht="90" x14ac:dyDescent="0.2">
      <c r="A63" s="40" t="s">
        <v>119</v>
      </c>
      <c r="B63" s="36" t="s">
        <v>32</v>
      </c>
      <c r="C63" s="37" t="s">
        <v>120</v>
      </c>
      <c r="D63" s="38" t="s">
        <v>55</v>
      </c>
      <c r="E63" s="38">
        <v>13685.16</v>
      </c>
      <c r="F63" s="39" t="str">
        <f t="shared" si="1"/>
        <v>-</v>
      </c>
    </row>
    <row r="64" spans="1:6" ht="22.5" x14ac:dyDescent="0.2">
      <c r="A64" s="35" t="s">
        <v>121</v>
      </c>
      <c r="B64" s="36" t="s">
        <v>32</v>
      </c>
      <c r="C64" s="37" t="s">
        <v>122</v>
      </c>
      <c r="D64" s="38">
        <v>248000</v>
      </c>
      <c r="E64" s="38" t="s">
        <v>55</v>
      </c>
      <c r="F64" s="39">
        <f t="shared" si="1"/>
        <v>248000</v>
      </c>
    </row>
    <row r="65" spans="1:6" x14ac:dyDescent="0.2">
      <c r="A65" s="35" t="s">
        <v>123</v>
      </c>
      <c r="B65" s="36" t="s">
        <v>32</v>
      </c>
      <c r="C65" s="37" t="s">
        <v>124</v>
      </c>
      <c r="D65" s="38">
        <v>248000</v>
      </c>
      <c r="E65" s="38" t="s">
        <v>55</v>
      </c>
      <c r="F65" s="39">
        <f t="shared" si="1"/>
        <v>248000</v>
      </c>
    </row>
    <row r="66" spans="1:6" ht="33.75" x14ac:dyDescent="0.2">
      <c r="A66" s="35" t="s">
        <v>125</v>
      </c>
      <c r="B66" s="36" t="s">
        <v>32</v>
      </c>
      <c r="C66" s="37" t="s">
        <v>126</v>
      </c>
      <c r="D66" s="38">
        <v>248000</v>
      </c>
      <c r="E66" s="38" t="s">
        <v>55</v>
      </c>
      <c r="F66" s="39">
        <f t="shared" si="1"/>
        <v>248000</v>
      </c>
    </row>
    <row r="67" spans="1:6" ht="33.75" x14ac:dyDescent="0.2">
      <c r="A67" s="35" t="s">
        <v>127</v>
      </c>
      <c r="B67" s="36" t="s">
        <v>32</v>
      </c>
      <c r="C67" s="37" t="s">
        <v>128</v>
      </c>
      <c r="D67" s="38">
        <v>248000</v>
      </c>
      <c r="E67" s="38" t="s">
        <v>55</v>
      </c>
      <c r="F67" s="39">
        <f t="shared" si="1"/>
        <v>248000</v>
      </c>
    </row>
    <row r="68" spans="1:6" ht="22.5" x14ac:dyDescent="0.2">
      <c r="A68" s="35" t="s">
        <v>129</v>
      </c>
      <c r="B68" s="36" t="s">
        <v>32</v>
      </c>
      <c r="C68" s="37" t="s">
        <v>130</v>
      </c>
      <c r="D68" s="38">
        <v>27907</v>
      </c>
      <c r="E68" s="38" t="s">
        <v>55</v>
      </c>
      <c r="F68" s="39">
        <f t="shared" si="1"/>
        <v>27907</v>
      </c>
    </row>
    <row r="69" spans="1:6" ht="67.5" x14ac:dyDescent="0.2">
      <c r="A69" s="40" t="s">
        <v>131</v>
      </c>
      <c r="B69" s="36" t="s">
        <v>32</v>
      </c>
      <c r="C69" s="37" t="s">
        <v>132</v>
      </c>
      <c r="D69" s="38">
        <v>27907</v>
      </c>
      <c r="E69" s="38" t="s">
        <v>55</v>
      </c>
      <c r="F69" s="39">
        <f t="shared" si="1"/>
        <v>27907</v>
      </c>
    </row>
    <row r="70" spans="1:6" ht="78.75" x14ac:dyDescent="0.2">
      <c r="A70" s="40" t="s">
        <v>133</v>
      </c>
      <c r="B70" s="36" t="s">
        <v>32</v>
      </c>
      <c r="C70" s="37" t="s">
        <v>134</v>
      </c>
      <c r="D70" s="38">
        <v>27907</v>
      </c>
      <c r="E70" s="38" t="s">
        <v>55</v>
      </c>
      <c r="F70" s="39">
        <f t="shared" si="1"/>
        <v>27907</v>
      </c>
    </row>
    <row r="71" spans="1:6" ht="78.75" x14ac:dyDescent="0.2">
      <c r="A71" s="40" t="s">
        <v>135</v>
      </c>
      <c r="B71" s="36" t="s">
        <v>32</v>
      </c>
      <c r="C71" s="37" t="s">
        <v>136</v>
      </c>
      <c r="D71" s="38">
        <v>27907</v>
      </c>
      <c r="E71" s="38" t="s">
        <v>55</v>
      </c>
      <c r="F71" s="39">
        <f t="shared" si="1"/>
        <v>27907</v>
      </c>
    </row>
    <row r="72" spans="1:6" x14ac:dyDescent="0.2">
      <c r="A72" s="35" t="s">
        <v>137</v>
      </c>
      <c r="B72" s="36" t="s">
        <v>32</v>
      </c>
      <c r="C72" s="37" t="s">
        <v>138</v>
      </c>
      <c r="D72" s="38">
        <v>86973444.219999999</v>
      </c>
      <c r="E72" s="38">
        <v>35250054.789999999</v>
      </c>
      <c r="F72" s="39">
        <f t="shared" si="1"/>
        <v>51723389.43</v>
      </c>
    </row>
    <row r="73" spans="1:6" ht="33.75" x14ac:dyDescent="0.2">
      <c r="A73" s="35" t="s">
        <v>139</v>
      </c>
      <c r="B73" s="36" t="s">
        <v>32</v>
      </c>
      <c r="C73" s="37" t="s">
        <v>140</v>
      </c>
      <c r="D73" s="38">
        <v>86973444.219999999</v>
      </c>
      <c r="E73" s="38">
        <v>35250054.789999999</v>
      </c>
      <c r="F73" s="39">
        <f t="shared" si="1"/>
        <v>51723389.43</v>
      </c>
    </row>
    <row r="74" spans="1:6" ht="22.5" x14ac:dyDescent="0.2">
      <c r="A74" s="35" t="s">
        <v>141</v>
      </c>
      <c r="B74" s="36" t="s">
        <v>32</v>
      </c>
      <c r="C74" s="37" t="s">
        <v>142</v>
      </c>
      <c r="D74" s="38">
        <v>5841000</v>
      </c>
      <c r="E74" s="38">
        <v>973500</v>
      </c>
      <c r="F74" s="39">
        <f t="shared" si="1"/>
        <v>4867500</v>
      </c>
    </row>
    <row r="75" spans="1:6" x14ac:dyDescent="0.2">
      <c r="A75" s="35" t="s">
        <v>143</v>
      </c>
      <c r="B75" s="36" t="s">
        <v>32</v>
      </c>
      <c r="C75" s="37" t="s">
        <v>144</v>
      </c>
      <c r="D75" s="38">
        <v>5841000</v>
      </c>
      <c r="E75" s="38">
        <v>973500</v>
      </c>
      <c r="F75" s="39">
        <f t="shared" si="1"/>
        <v>4867500</v>
      </c>
    </row>
    <row r="76" spans="1:6" ht="33.75" x14ac:dyDescent="0.2">
      <c r="A76" s="35" t="s">
        <v>145</v>
      </c>
      <c r="B76" s="36" t="s">
        <v>32</v>
      </c>
      <c r="C76" s="37" t="s">
        <v>146</v>
      </c>
      <c r="D76" s="38">
        <v>5841000</v>
      </c>
      <c r="E76" s="38">
        <v>973500</v>
      </c>
      <c r="F76" s="39">
        <f t="shared" si="1"/>
        <v>4867500</v>
      </c>
    </row>
    <row r="77" spans="1:6" ht="22.5" x14ac:dyDescent="0.2">
      <c r="A77" s="35" t="s">
        <v>147</v>
      </c>
      <c r="B77" s="36" t="s">
        <v>32</v>
      </c>
      <c r="C77" s="37" t="s">
        <v>148</v>
      </c>
      <c r="D77" s="38">
        <v>62873507.219999999</v>
      </c>
      <c r="E77" s="38">
        <v>17091156.809999999</v>
      </c>
      <c r="F77" s="39">
        <f t="shared" si="1"/>
        <v>45782350.409999996</v>
      </c>
    </row>
    <row r="78" spans="1:6" ht="56.25" x14ac:dyDescent="0.2">
      <c r="A78" s="35" t="s">
        <v>149</v>
      </c>
      <c r="B78" s="36" t="s">
        <v>32</v>
      </c>
      <c r="C78" s="37" t="s">
        <v>150</v>
      </c>
      <c r="D78" s="38">
        <v>31868500</v>
      </c>
      <c r="E78" s="38" t="s">
        <v>55</v>
      </c>
      <c r="F78" s="39">
        <f t="shared" si="1"/>
        <v>31868500</v>
      </c>
    </row>
    <row r="79" spans="1:6" ht="56.25" x14ac:dyDescent="0.2">
      <c r="A79" s="35" t="s">
        <v>151</v>
      </c>
      <c r="B79" s="36" t="s">
        <v>32</v>
      </c>
      <c r="C79" s="37" t="s">
        <v>152</v>
      </c>
      <c r="D79" s="38">
        <v>31868500</v>
      </c>
      <c r="E79" s="38" t="s">
        <v>55</v>
      </c>
      <c r="F79" s="39">
        <f t="shared" si="1"/>
        <v>31868500</v>
      </c>
    </row>
    <row r="80" spans="1:6" ht="22.5" x14ac:dyDescent="0.2">
      <c r="A80" s="35" t="s">
        <v>153</v>
      </c>
      <c r="B80" s="36" t="s">
        <v>32</v>
      </c>
      <c r="C80" s="37" t="s">
        <v>154</v>
      </c>
      <c r="D80" s="38">
        <v>5005007.22</v>
      </c>
      <c r="E80" s="38" t="s">
        <v>55</v>
      </c>
      <c r="F80" s="39">
        <f t="shared" si="1"/>
        <v>5005007.22</v>
      </c>
    </row>
    <row r="81" spans="1:6" ht="33.75" x14ac:dyDescent="0.2">
      <c r="A81" s="35" t="s">
        <v>155</v>
      </c>
      <c r="B81" s="36" t="s">
        <v>32</v>
      </c>
      <c r="C81" s="37" t="s">
        <v>156</v>
      </c>
      <c r="D81" s="38">
        <v>5005007.22</v>
      </c>
      <c r="E81" s="38" t="s">
        <v>55</v>
      </c>
      <c r="F81" s="39">
        <f t="shared" si="1"/>
        <v>5005007.22</v>
      </c>
    </row>
    <row r="82" spans="1:6" ht="56.25" x14ac:dyDescent="0.2">
      <c r="A82" s="35" t="s">
        <v>157</v>
      </c>
      <c r="B82" s="36" t="s">
        <v>32</v>
      </c>
      <c r="C82" s="37" t="s">
        <v>158</v>
      </c>
      <c r="D82" s="38">
        <v>50050.07</v>
      </c>
      <c r="E82" s="38" t="s">
        <v>55</v>
      </c>
      <c r="F82" s="39">
        <f t="shared" si="1"/>
        <v>50050.07</v>
      </c>
    </row>
    <row r="83" spans="1:6" ht="45" x14ac:dyDescent="0.2">
      <c r="A83" s="35" t="s">
        <v>159</v>
      </c>
      <c r="B83" s="36" t="s">
        <v>32</v>
      </c>
      <c r="C83" s="37" t="s">
        <v>160</v>
      </c>
      <c r="D83" s="38">
        <v>4954957.1500000004</v>
      </c>
      <c r="E83" s="38" t="s">
        <v>55</v>
      </c>
      <c r="F83" s="39">
        <f t="shared" si="1"/>
        <v>4954957.1500000004</v>
      </c>
    </row>
    <row r="84" spans="1:6" x14ac:dyDescent="0.2">
      <c r="A84" s="35" t="s">
        <v>161</v>
      </c>
      <c r="B84" s="36" t="s">
        <v>32</v>
      </c>
      <c r="C84" s="37" t="s">
        <v>162</v>
      </c>
      <c r="D84" s="38">
        <v>26000000</v>
      </c>
      <c r="E84" s="38">
        <v>17091156.809999999</v>
      </c>
      <c r="F84" s="39">
        <f t="shared" si="1"/>
        <v>8908843.1900000013</v>
      </c>
    </row>
    <row r="85" spans="1:6" x14ac:dyDescent="0.2">
      <c r="A85" s="35" t="s">
        <v>163</v>
      </c>
      <c r="B85" s="36" t="s">
        <v>32</v>
      </c>
      <c r="C85" s="37" t="s">
        <v>164</v>
      </c>
      <c r="D85" s="38">
        <v>26000000</v>
      </c>
      <c r="E85" s="38">
        <v>17091156.809999999</v>
      </c>
      <c r="F85" s="39">
        <f t="shared" ref="F85:F116" si="2">IF(OR(D85="-",IF(E85="-",0,E85)&gt;=IF(D85="-",0,D85)),"-",IF(D85="-",0,D85)-IF(E85="-",0,E85))</f>
        <v>8908843.1900000013</v>
      </c>
    </row>
    <row r="86" spans="1:6" ht="33.75" x14ac:dyDescent="0.2">
      <c r="A86" s="35" t="s">
        <v>165</v>
      </c>
      <c r="B86" s="36" t="s">
        <v>32</v>
      </c>
      <c r="C86" s="37" t="s">
        <v>166</v>
      </c>
      <c r="D86" s="38">
        <v>300000</v>
      </c>
      <c r="E86" s="38" t="s">
        <v>55</v>
      </c>
      <c r="F86" s="39">
        <f t="shared" si="2"/>
        <v>300000</v>
      </c>
    </row>
    <row r="87" spans="1:6" ht="78.75" x14ac:dyDescent="0.2">
      <c r="A87" s="40" t="s">
        <v>167</v>
      </c>
      <c r="B87" s="36" t="s">
        <v>32</v>
      </c>
      <c r="C87" s="37" t="s">
        <v>168</v>
      </c>
      <c r="D87" s="38">
        <v>25700000</v>
      </c>
      <c r="E87" s="38">
        <v>17091156.809999999</v>
      </c>
      <c r="F87" s="39">
        <f t="shared" si="2"/>
        <v>8608843.1900000013</v>
      </c>
    </row>
    <row r="88" spans="1:6" x14ac:dyDescent="0.2">
      <c r="A88" s="35" t="s">
        <v>169</v>
      </c>
      <c r="B88" s="36" t="s">
        <v>32</v>
      </c>
      <c r="C88" s="37" t="s">
        <v>170</v>
      </c>
      <c r="D88" s="38">
        <v>18258937</v>
      </c>
      <c r="E88" s="38">
        <v>17185397.98</v>
      </c>
      <c r="F88" s="39">
        <f t="shared" si="2"/>
        <v>1073539.0199999996</v>
      </c>
    </row>
    <row r="89" spans="1:6" ht="22.5" x14ac:dyDescent="0.2">
      <c r="A89" s="35" t="s">
        <v>171</v>
      </c>
      <c r="B89" s="36" t="s">
        <v>32</v>
      </c>
      <c r="C89" s="37" t="s">
        <v>172</v>
      </c>
      <c r="D89" s="38">
        <v>18258937</v>
      </c>
      <c r="E89" s="38">
        <v>17185397.98</v>
      </c>
      <c r="F89" s="39">
        <f t="shared" si="2"/>
        <v>1073539.0199999996</v>
      </c>
    </row>
    <row r="90" spans="1:6" ht="22.5" x14ac:dyDescent="0.2">
      <c r="A90" s="35" t="s">
        <v>173</v>
      </c>
      <c r="B90" s="36" t="s">
        <v>32</v>
      </c>
      <c r="C90" s="37" t="s">
        <v>174</v>
      </c>
      <c r="D90" s="38">
        <v>18258937</v>
      </c>
      <c r="E90" s="38">
        <v>17185397.98</v>
      </c>
      <c r="F90" s="39">
        <f t="shared" si="2"/>
        <v>1073539.0199999996</v>
      </c>
    </row>
    <row r="91" spans="1:6" ht="45" x14ac:dyDescent="0.2">
      <c r="A91" s="35" t="s">
        <v>175</v>
      </c>
      <c r="B91" s="36" t="s">
        <v>32</v>
      </c>
      <c r="C91" s="37" t="s">
        <v>176</v>
      </c>
      <c r="D91" s="38">
        <v>18258937</v>
      </c>
      <c r="E91" s="38">
        <v>17185397.98</v>
      </c>
      <c r="F91" s="39">
        <f t="shared" si="2"/>
        <v>1073539.0199999996</v>
      </c>
    </row>
    <row r="92" spans="1:6" ht="12.75" customHeight="1" x14ac:dyDescent="0.2">
      <c r="A92" s="41"/>
      <c r="B92" s="42"/>
      <c r="C92" s="42"/>
      <c r="D92" s="43"/>
      <c r="E92" s="43"/>
      <c r="F92" s="43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scale="65" fitToHeight="0" pageOrder="overThenDown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65"/>
  <sheetViews>
    <sheetView showGridLines="0" workbookViewId="0"/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95" t="s">
        <v>177</v>
      </c>
      <c r="B2" s="95"/>
      <c r="C2" s="95"/>
      <c r="D2" s="95"/>
      <c r="E2" s="1"/>
      <c r="F2" s="14" t="s">
        <v>178</v>
      </c>
    </row>
    <row r="3" spans="1:6" ht="13.5" customHeight="1" x14ac:dyDescent="0.2">
      <c r="A3" s="5"/>
      <c r="B3" s="5"/>
      <c r="C3" s="44"/>
      <c r="D3" s="10"/>
      <c r="E3" s="10"/>
      <c r="F3" s="10"/>
    </row>
    <row r="4" spans="1:6" ht="10.15" customHeight="1" x14ac:dyDescent="0.2">
      <c r="A4" s="114" t="s">
        <v>22</v>
      </c>
      <c r="B4" s="100" t="s">
        <v>23</v>
      </c>
      <c r="C4" s="112" t="s">
        <v>179</v>
      </c>
      <c r="D4" s="103" t="s">
        <v>25</v>
      </c>
      <c r="E4" s="117" t="s">
        <v>26</v>
      </c>
      <c r="F4" s="109" t="s">
        <v>27</v>
      </c>
    </row>
    <row r="5" spans="1:6" ht="5.45" customHeight="1" x14ac:dyDescent="0.2">
      <c r="A5" s="115"/>
      <c r="B5" s="101"/>
      <c r="C5" s="113"/>
      <c r="D5" s="104"/>
      <c r="E5" s="118"/>
      <c r="F5" s="110"/>
    </row>
    <row r="6" spans="1:6" ht="9.6" customHeight="1" x14ac:dyDescent="0.2">
      <c r="A6" s="115"/>
      <c r="B6" s="101"/>
      <c r="C6" s="113"/>
      <c r="D6" s="104"/>
      <c r="E6" s="118"/>
      <c r="F6" s="110"/>
    </row>
    <row r="7" spans="1:6" ht="6" customHeight="1" x14ac:dyDescent="0.2">
      <c r="A7" s="115"/>
      <c r="B7" s="101"/>
      <c r="C7" s="113"/>
      <c r="D7" s="104"/>
      <c r="E7" s="118"/>
      <c r="F7" s="110"/>
    </row>
    <row r="8" spans="1:6" ht="6.6" customHeight="1" x14ac:dyDescent="0.2">
      <c r="A8" s="115"/>
      <c r="B8" s="101"/>
      <c r="C8" s="113"/>
      <c r="D8" s="104"/>
      <c r="E8" s="118"/>
      <c r="F8" s="110"/>
    </row>
    <row r="9" spans="1:6" ht="10.9" customHeight="1" x14ac:dyDescent="0.2">
      <c r="A9" s="115"/>
      <c r="B9" s="101"/>
      <c r="C9" s="113"/>
      <c r="D9" s="104"/>
      <c r="E9" s="118"/>
      <c r="F9" s="110"/>
    </row>
    <row r="10" spans="1:6" ht="4.1500000000000004" hidden="1" customHeight="1" x14ac:dyDescent="0.2">
      <c r="A10" s="115"/>
      <c r="B10" s="101"/>
      <c r="C10" s="45"/>
      <c r="D10" s="104"/>
      <c r="E10" s="46"/>
      <c r="F10" s="47"/>
    </row>
    <row r="11" spans="1:6" ht="13.15" hidden="1" customHeight="1" x14ac:dyDescent="0.2">
      <c r="A11" s="116"/>
      <c r="B11" s="102"/>
      <c r="C11" s="48"/>
      <c r="D11" s="105"/>
      <c r="E11" s="49"/>
      <c r="F11" s="50"/>
    </row>
    <row r="12" spans="1:6" ht="13.5" customHeight="1" x14ac:dyDescent="0.2">
      <c r="A12" s="19">
        <v>1</v>
      </c>
      <c r="B12" s="20">
        <v>2</v>
      </c>
      <c r="C12" s="21">
        <v>3</v>
      </c>
      <c r="D12" s="22" t="s">
        <v>28</v>
      </c>
      <c r="E12" s="51" t="s">
        <v>29</v>
      </c>
      <c r="F12" s="24" t="s">
        <v>30</v>
      </c>
    </row>
    <row r="13" spans="1:6" x14ac:dyDescent="0.2">
      <c r="A13" s="52" t="s">
        <v>180</v>
      </c>
      <c r="B13" s="53" t="s">
        <v>181</v>
      </c>
      <c r="C13" s="54" t="s">
        <v>182</v>
      </c>
      <c r="D13" s="55">
        <v>125201315.3</v>
      </c>
      <c r="E13" s="56">
        <v>40125804.740000002</v>
      </c>
      <c r="F13" s="57">
        <f>IF(OR(D13="-",IF(E13="-",0,E13)&gt;=IF(D13="-",0,D13)),"-",IF(D13="-",0,D13)-IF(E13="-",0,E13))</f>
        <v>85075510.560000002</v>
      </c>
    </row>
    <row r="14" spans="1:6" x14ac:dyDescent="0.2">
      <c r="A14" s="58" t="s">
        <v>34</v>
      </c>
      <c r="B14" s="59"/>
      <c r="C14" s="60"/>
      <c r="D14" s="61"/>
      <c r="E14" s="62"/>
      <c r="F14" s="63"/>
    </row>
    <row r="15" spans="1:6" ht="67.5" x14ac:dyDescent="0.2">
      <c r="A15" s="52" t="s">
        <v>183</v>
      </c>
      <c r="B15" s="53" t="s">
        <v>181</v>
      </c>
      <c r="C15" s="54" t="s">
        <v>184</v>
      </c>
      <c r="D15" s="55">
        <v>14064</v>
      </c>
      <c r="E15" s="56" t="s">
        <v>55</v>
      </c>
      <c r="F15" s="57">
        <f t="shared" ref="F15:F46" si="0">IF(OR(D15="-",IF(E15="-",0,E15)&gt;=IF(D15="-",0,D15)),"-",IF(D15="-",0,D15)-IF(E15="-",0,E15))</f>
        <v>14064</v>
      </c>
    </row>
    <row r="16" spans="1:6" ht="33.75" x14ac:dyDescent="0.2">
      <c r="A16" s="52" t="s">
        <v>185</v>
      </c>
      <c r="B16" s="53" t="s">
        <v>181</v>
      </c>
      <c r="C16" s="54" t="s">
        <v>186</v>
      </c>
      <c r="D16" s="55">
        <v>5004125</v>
      </c>
      <c r="E16" s="56">
        <v>726610.36</v>
      </c>
      <c r="F16" s="57">
        <f t="shared" si="0"/>
        <v>4277514.6399999997</v>
      </c>
    </row>
    <row r="17" spans="1:6" ht="33.75" x14ac:dyDescent="0.2">
      <c r="A17" s="52" t="s">
        <v>185</v>
      </c>
      <c r="B17" s="53" t="s">
        <v>181</v>
      </c>
      <c r="C17" s="54" t="s">
        <v>187</v>
      </c>
      <c r="D17" s="55">
        <v>620920</v>
      </c>
      <c r="E17" s="56">
        <v>166776</v>
      </c>
      <c r="F17" s="57">
        <f t="shared" si="0"/>
        <v>454144</v>
      </c>
    </row>
    <row r="18" spans="1:6" ht="33.75" x14ac:dyDescent="0.2">
      <c r="A18" s="52" t="s">
        <v>185</v>
      </c>
      <c r="B18" s="53" t="s">
        <v>181</v>
      </c>
      <c r="C18" s="54" t="s">
        <v>188</v>
      </c>
      <c r="D18" s="55">
        <v>1698764</v>
      </c>
      <c r="E18" s="56">
        <v>267872.05</v>
      </c>
      <c r="F18" s="57">
        <f t="shared" si="0"/>
        <v>1430891.95</v>
      </c>
    </row>
    <row r="19" spans="1:6" ht="33.75" x14ac:dyDescent="0.2">
      <c r="A19" s="52" t="s">
        <v>189</v>
      </c>
      <c r="B19" s="53" t="s">
        <v>181</v>
      </c>
      <c r="C19" s="54" t="s">
        <v>190</v>
      </c>
      <c r="D19" s="55">
        <v>1705123.01</v>
      </c>
      <c r="E19" s="56">
        <v>150286.81</v>
      </c>
      <c r="F19" s="57">
        <f t="shared" si="0"/>
        <v>1554836.2</v>
      </c>
    </row>
    <row r="20" spans="1:6" ht="33.75" x14ac:dyDescent="0.2">
      <c r="A20" s="52" t="s">
        <v>189</v>
      </c>
      <c r="B20" s="53" t="s">
        <v>181</v>
      </c>
      <c r="C20" s="54" t="s">
        <v>191</v>
      </c>
      <c r="D20" s="55">
        <v>499438.39</v>
      </c>
      <c r="E20" s="56">
        <v>25619.97</v>
      </c>
      <c r="F20" s="57">
        <f t="shared" si="0"/>
        <v>473818.42000000004</v>
      </c>
    </row>
    <row r="21" spans="1:6" ht="33.75" x14ac:dyDescent="0.2">
      <c r="A21" s="52" t="s">
        <v>189</v>
      </c>
      <c r="B21" s="53" t="s">
        <v>181</v>
      </c>
      <c r="C21" s="54" t="s">
        <v>192</v>
      </c>
      <c r="D21" s="55">
        <v>408728.06</v>
      </c>
      <c r="E21" s="56" t="s">
        <v>55</v>
      </c>
      <c r="F21" s="57">
        <f t="shared" si="0"/>
        <v>408728.06</v>
      </c>
    </row>
    <row r="22" spans="1:6" ht="33.75" x14ac:dyDescent="0.2">
      <c r="A22" s="52" t="s">
        <v>189</v>
      </c>
      <c r="B22" s="53" t="s">
        <v>181</v>
      </c>
      <c r="C22" s="54" t="s">
        <v>193</v>
      </c>
      <c r="D22" s="55">
        <v>3371</v>
      </c>
      <c r="E22" s="56" t="s">
        <v>55</v>
      </c>
      <c r="F22" s="57">
        <f t="shared" si="0"/>
        <v>3371</v>
      </c>
    </row>
    <row r="23" spans="1:6" ht="33.75" x14ac:dyDescent="0.2">
      <c r="A23" s="52" t="s">
        <v>185</v>
      </c>
      <c r="B23" s="53" t="s">
        <v>181</v>
      </c>
      <c r="C23" s="54" t="s">
        <v>194</v>
      </c>
      <c r="D23" s="55">
        <v>845160</v>
      </c>
      <c r="E23" s="56">
        <v>119675.62</v>
      </c>
      <c r="F23" s="57">
        <f t="shared" si="0"/>
        <v>725484.38</v>
      </c>
    </row>
    <row r="24" spans="1:6" ht="33.75" x14ac:dyDescent="0.2">
      <c r="A24" s="52" t="s">
        <v>185</v>
      </c>
      <c r="B24" s="53" t="s">
        <v>181</v>
      </c>
      <c r="C24" s="54" t="s">
        <v>195</v>
      </c>
      <c r="D24" s="55">
        <v>242568</v>
      </c>
      <c r="E24" s="56" t="s">
        <v>55</v>
      </c>
      <c r="F24" s="57">
        <f t="shared" si="0"/>
        <v>242568</v>
      </c>
    </row>
    <row r="25" spans="1:6" ht="33.75" x14ac:dyDescent="0.2">
      <c r="A25" s="52" t="s">
        <v>185</v>
      </c>
      <c r="B25" s="53" t="s">
        <v>181</v>
      </c>
      <c r="C25" s="54" t="s">
        <v>196</v>
      </c>
      <c r="D25" s="55">
        <v>328494</v>
      </c>
      <c r="E25" s="56">
        <v>36142.04</v>
      </c>
      <c r="F25" s="57">
        <f t="shared" si="0"/>
        <v>292351.96000000002</v>
      </c>
    </row>
    <row r="26" spans="1:6" ht="33.75" x14ac:dyDescent="0.2">
      <c r="A26" s="52" t="s">
        <v>189</v>
      </c>
      <c r="B26" s="53" t="s">
        <v>181</v>
      </c>
      <c r="C26" s="54" t="s">
        <v>197</v>
      </c>
      <c r="D26" s="55">
        <v>10070.6</v>
      </c>
      <c r="E26" s="56">
        <v>10070.6</v>
      </c>
      <c r="F26" s="57" t="str">
        <f t="shared" si="0"/>
        <v>-</v>
      </c>
    </row>
    <row r="27" spans="1:6" ht="33.75" x14ac:dyDescent="0.2">
      <c r="A27" s="52" t="s">
        <v>189</v>
      </c>
      <c r="B27" s="53" t="s">
        <v>181</v>
      </c>
      <c r="C27" s="54" t="s">
        <v>198</v>
      </c>
      <c r="D27" s="55">
        <v>29165.95</v>
      </c>
      <c r="E27" s="56">
        <v>29165.95</v>
      </c>
      <c r="F27" s="57" t="str">
        <f t="shared" si="0"/>
        <v>-</v>
      </c>
    </row>
    <row r="28" spans="1:6" ht="33.75" x14ac:dyDescent="0.2">
      <c r="A28" s="52" t="s">
        <v>189</v>
      </c>
      <c r="B28" s="53" t="s">
        <v>181</v>
      </c>
      <c r="C28" s="54" t="s">
        <v>199</v>
      </c>
      <c r="D28" s="55">
        <v>21248.07</v>
      </c>
      <c r="E28" s="56">
        <v>21248.07</v>
      </c>
      <c r="F28" s="57" t="str">
        <f t="shared" si="0"/>
        <v>-</v>
      </c>
    </row>
    <row r="29" spans="1:6" ht="78.75" x14ac:dyDescent="0.2">
      <c r="A29" s="64" t="s">
        <v>200</v>
      </c>
      <c r="B29" s="53" t="s">
        <v>181</v>
      </c>
      <c r="C29" s="54" t="s">
        <v>201</v>
      </c>
      <c r="D29" s="55">
        <v>2122.4</v>
      </c>
      <c r="E29" s="56" t="s">
        <v>55</v>
      </c>
      <c r="F29" s="57">
        <f t="shared" si="0"/>
        <v>2122.4</v>
      </c>
    </row>
    <row r="30" spans="1:6" ht="67.5" x14ac:dyDescent="0.2">
      <c r="A30" s="52" t="s">
        <v>202</v>
      </c>
      <c r="B30" s="53" t="s">
        <v>181</v>
      </c>
      <c r="C30" s="54" t="s">
        <v>203</v>
      </c>
      <c r="D30" s="55">
        <v>48</v>
      </c>
      <c r="E30" s="56" t="s">
        <v>55</v>
      </c>
      <c r="F30" s="57">
        <f t="shared" si="0"/>
        <v>48</v>
      </c>
    </row>
    <row r="31" spans="1:6" ht="67.5" x14ac:dyDescent="0.2">
      <c r="A31" s="52" t="s">
        <v>204</v>
      </c>
      <c r="B31" s="53" t="s">
        <v>181</v>
      </c>
      <c r="C31" s="54" t="s">
        <v>205</v>
      </c>
      <c r="D31" s="55">
        <v>125</v>
      </c>
      <c r="E31" s="56" t="s">
        <v>55</v>
      </c>
      <c r="F31" s="57">
        <f t="shared" si="0"/>
        <v>125</v>
      </c>
    </row>
    <row r="32" spans="1:6" ht="45" x14ac:dyDescent="0.2">
      <c r="A32" s="52" t="s">
        <v>206</v>
      </c>
      <c r="B32" s="53" t="s">
        <v>181</v>
      </c>
      <c r="C32" s="54" t="s">
        <v>207</v>
      </c>
      <c r="D32" s="55">
        <v>500000</v>
      </c>
      <c r="E32" s="56" t="s">
        <v>55</v>
      </c>
      <c r="F32" s="57">
        <f t="shared" si="0"/>
        <v>500000</v>
      </c>
    </row>
    <row r="33" spans="1:6" x14ac:dyDescent="0.2">
      <c r="A33" s="52" t="s">
        <v>208</v>
      </c>
      <c r="B33" s="53" t="s">
        <v>181</v>
      </c>
      <c r="C33" s="54" t="s">
        <v>209</v>
      </c>
      <c r="D33" s="55">
        <v>50000</v>
      </c>
      <c r="E33" s="56" t="s">
        <v>55</v>
      </c>
      <c r="F33" s="57">
        <f t="shared" si="0"/>
        <v>50000</v>
      </c>
    </row>
    <row r="34" spans="1:6" ht="90" x14ac:dyDescent="0.2">
      <c r="A34" s="64" t="s">
        <v>210</v>
      </c>
      <c r="B34" s="53" t="s">
        <v>181</v>
      </c>
      <c r="C34" s="54" t="s">
        <v>211</v>
      </c>
      <c r="D34" s="55">
        <v>8748</v>
      </c>
      <c r="E34" s="56" t="s">
        <v>55</v>
      </c>
      <c r="F34" s="57">
        <f t="shared" si="0"/>
        <v>8748</v>
      </c>
    </row>
    <row r="35" spans="1:6" ht="33.75" x14ac:dyDescent="0.2">
      <c r="A35" s="52" t="s">
        <v>212</v>
      </c>
      <c r="B35" s="53" t="s">
        <v>181</v>
      </c>
      <c r="C35" s="54" t="s">
        <v>213</v>
      </c>
      <c r="D35" s="55">
        <v>300000</v>
      </c>
      <c r="E35" s="56" t="s">
        <v>55</v>
      </c>
      <c r="F35" s="57">
        <f t="shared" si="0"/>
        <v>300000</v>
      </c>
    </row>
    <row r="36" spans="1:6" ht="33.75" x14ac:dyDescent="0.2">
      <c r="A36" s="52" t="s">
        <v>214</v>
      </c>
      <c r="B36" s="53" t="s">
        <v>181</v>
      </c>
      <c r="C36" s="54" t="s">
        <v>215</v>
      </c>
      <c r="D36" s="55">
        <v>10000</v>
      </c>
      <c r="E36" s="56" t="s">
        <v>55</v>
      </c>
      <c r="F36" s="57">
        <f t="shared" si="0"/>
        <v>10000</v>
      </c>
    </row>
    <row r="37" spans="1:6" ht="33.75" x14ac:dyDescent="0.2">
      <c r="A37" s="52" t="s">
        <v>216</v>
      </c>
      <c r="B37" s="53" t="s">
        <v>181</v>
      </c>
      <c r="C37" s="54" t="s">
        <v>217</v>
      </c>
      <c r="D37" s="55">
        <v>10000</v>
      </c>
      <c r="E37" s="56" t="s">
        <v>55</v>
      </c>
      <c r="F37" s="57">
        <f t="shared" si="0"/>
        <v>10000</v>
      </c>
    </row>
    <row r="38" spans="1:6" ht="45" x14ac:dyDescent="0.2">
      <c r="A38" s="52" t="s">
        <v>218</v>
      </c>
      <c r="B38" s="53" t="s">
        <v>181</v>
      </c>
      <c r="C38" s="54" t="s">
        <v>219</v>
      </c>
      <c r="D38" s="55">
        <v>5000</v>
      </c>
      <c r="E38" s="56" t="s">
        <v>55</v>
      </c>
      <c r="F38" s="57">
        <f t="shared" si="0"/>
        <v>5000</v>
      </c>
    </row>
    <row r="39" spans="1:6" ht="22.5" x14ac:dyDescent="0.2">
      <c r="A39" s="52" t="s">
        <v>220</v>
      </c>
      <c r="B39" s="53" t="s">
        <v>181</v>
      </c>
      <c r="C39" s="54" t="s">
        <v>221</v>
      </c>
      <c r="D39" s="55">
        <v>200000</v>
      </c>
      <c r="E39" s="56" t="s">
        <v>55</v>
      </c>
      <c r="F39" s="57">
        <f t="shared" si="0"/>
        <v>200000</v>
      </c>
    </row>
    <row r="40" spans="1:6" ht="22.5" x14ac:dyDescent="0.2">
      <c r="A40" s="52" t="s">
        <v>222</v>
      </c>
      <c r="B40" s="53" t="s">
        <v>181</v>
      </c>
      <c r="C40" s="54" t="s">
        <v>223</v>
      </c>
      <c r="D40" s="55">
        <v>30000</v>
      </c>
      <c r="E40" s="56">
        <v>20880</v>
      </c>
      <c r="F40" s="57">
        <f t="shared" si="0"/>
        <v>9120</v>
      </c>
    </row>
    <row r="41" spans="1:6" ht="45" x14ac:dyDescent="0.2">
      <c r="A41" s="52" t="s">
        <v>224</v>
      </c>
      <c r="B41" s="53" t="s">
        <v>181</v>
      </c>
      <c r="C41" s="54" t="s">
        <v>225</v>
      </c>
      <c r="D41" s="55">
        <v>8500000</v>
      </c>
      <c r="E41" s="56">
        <v>2013100</v>
      </c>
      <c r="F41" s="57">
        <f t="shared" si="0"/>
        <v>6486900</v>
      </c>
    </row>
    <row r="42" spans="1:6" ht="56.25" x14ac:dyDescent="0.2">
      <c r="A42" s="52" t="s">
        <v>226</v>
      </c>
      <c r="B42" s="53" t="s">
        <v>181</v>
      </c>
      <c r="C42" s="54" t="s">
        <v>227</v>
      </c>
      <c r="D42" s="55">
        <v>1900000</v>
      </c>
      <c r="E42" s="56" t="s">
        <v>55</v>
      </c>
      <c r="F42" s="57">
        <f t="shared" si="0"/>
        <v>1900000</v>
      </c>
    </row>
    <row r="43" spans="1:6" ht="56.25" x14ac:dyDescent="0.2">
      <c r="A43" s="52" t="s">
        <v>228</v>
      </c>
      <c r="B43" s="53" t="s">
        <v>181</v>
      </c>
      <c r="C43" s="54" t="s">
        <v>229</v>
      </c>
      <c r="D43" s="55">
        <v>27052632</v>
      </c>
      <c r="E43" s="56">
        <v>17990691.379999999</v>
      </c>
      <c r="F43" s="57">
        <f t="shared" si="0"/>
        <v>9061940.620000001</v>
      </c>
    </row>
    <row r="44" spans="1:6" ht="22.5" x14ac:dyDescent="0.2">
      <c r="A44" s="52" t="s">
        <v>230</v>
      </c>
      <c r="B44" s="53" t="s">
        <v>181</v>
      </c>
      <c r="C44" s="54" t="s">
        <v>231</v>
      </c>
      <c r="D44" s="55">
        <v>100000</v>
      </c>
      <c r="E44" s="56" t="s">
        <v>55</v>
      </c>
      <c r="F44" s="57">
        <f t="shared" si="0"/>
        <v>100000</v>
      </c>
    </row>
    <row r="45" spans="1:6" ht="56.25" x14ac:dyDescent="0.2">
      <c r="A45" s="52" t="s">
        <v>232</v>
      </c>
      <c r="B45" s="53" t="s">
        <v>181</v>
      </c>
      <c r="C45" s="54" t="s">
        <v>233</v>
      </c>
      <c r="D45" s="55">
        <v>49740</v>
      </c>
      <c r="E45" s="56">
        <v>3850.64</v>
      </c>
      <c r="F45" s="57">
        <f t="shared" si="0"/>
        <v>45889.36</v>
      </c>
    </row>
    <row r="46" spans="1:6" ht="56.25" x14ac:dyDescent="0.2">
      <c r="A46" s="52" t="s">
        <v>232</v>
      </c>
      <c r="B46" s="53" t="s">
        <v>181</v>
      </c>
      <c r="C46" s="54" t="s">
        <v>234</v>
      </c>
      <c r="D46" s="55">
        <v>100</v>
      </c>
      <c r="E46" s="56" t="s">
        <v>55</v>
      </c>
      <c r="F46" s="57">
        <f t="shared" si="0"/>
        <v>100</v>
      </c>
    </row>
    <row r="47" spans="1:6" ht="22.5" x14ac:dyDescent="0.2">
      <c r="A47" s="52" t="s">
        <v>235</v>
      </c>
      <c r="B47" s="53" t="s">
        <v>181</v>
      </c>
      <c r="C47" s="54" t="s">
        <v>236</v>
      </c>
      <c r="D47" s="55">
        <v>300000</v>
      </c>
      <c r="E47" s="56">
        <v>12000</v>
      </c>
      <c r="F47" s="57">
        <f t="shared" ref="F47:F78" si="1">IF(OR(D47="-",IF(E47="-",0,E47)&gt;=IF(D47="-",0,D47)),"-",IF(D47="-",0,D47)-IF(E47="-",0,E47))</f>
        <v>288000</v>
      </c>
    </row>
    <row r="48" spans="1:6" ht="22.5" x14ac:dyDescent="0.2">
      <c r="A48" s="52" t="s">
        <v>237</v>
      </c>
      <c r="B48" s="53" t="s">
        <v>181</v>
      </c>
      <c r="C48" s="54" t="s">
        <v>238</v>
      </c>
      <c r="D48" s="55">
        <v>500000</v>
      </c>
      <c r="E48" s="56" t="s">
        <v>55</v>
      </c>
      <c r="F48" s="57">
        <f t="shared" si="1"/>
        <v>500000</v>
      </c>
    </row>
    <row r="49" spans="1:6" ht="33.75" x14ac:dyDescent="0.2">
      <c r="A49" s="52" t="s">
        <v>239</v>
      </c>
      <c r="B49" s="53" t="s">
        <v>181</v>
      </c>
      <c r="C49" s="54" t="s">
        <v>240</v>
      </c>
      <c r="D49" s="55">
        <v>5888770</v>
      </c>
      <c r="E49" s="56">
        <v>26042.93</v>
      </c>
      <c r="F49" s="57">
        <f t="shared" si="1"/>
        <v>5862727.0700000003</v>
      </c>
    </row>
    <row r="50" spans="1:6" ht="45" x14ac:dyDescent="0.2">
      <c r="A50" s="52" t="s">
        <v>241</v>
      </c>
      <c r="B50" s="53" t="s">
        <v>181</v>
      </c>
      <c r="C50" s="54" t="s">
        <v>242</v>
      </c>
      <c r="D50" s="55">
        <v>18022664</v>
      </c>
      <c r="E50" s="56">
        <v>17142437.98</v>
      </c>
      <c r="F50" s="57">
        <f t="shared" si="1"/>
        <v>880226.01999999955</v>
      </c>
    </row>
    <row r="51" spans="1:6" ht="45" x14ac:dyDescent="0.2">
      <c r="A51" s="52" t="s">
        <v>243</v>
      </c>
      <c r="B51" s="53" t="s">
        <v>181</v>
      </c>
      <c r="C51" s="54" t="s">
        <v>244</v>
      </c>
      <c r="D51" s="55">
        <v>541000</v>
      </c>
      <c r="E51" s="56" t="s">
        <v>55</v>
      </c>
      <c r="F51" s="57">
        <f t="shared" si="1"/>
        <v>541000</v>
      </c>
    </row>
    <row r="52" spans="1:6" ht="45" x14ac:dyDescent="0.2">
      <c r="A52" s="52" t="s">
        <v>243</v>
      </c>
      <c r="B52" s="53" t="s">
        <v>181</v>
      </c>
      <c r="C52" s="54" t="s">
        <v>245</v>
      </c>
      <c r="D52" s="55">
        <v>31327500</v>
      </c>
      <c r="E52" s="56" t="s">
        <v>55</v>
      </c>
      <c r="F52" s="57">
        <f t="shared" si="1"/>
        <v>31327500</v>
      </c>
    </row>
    <row r="53" spans="1:6" x14ac:dyDescent="0.2">
      <c r="A53" s="52" t="s">
        <v>246</v>
      </c>
      <c r="B53" s="53" t="s">
        <v>181</v>
      </c>
      <c r="C53" s="54" t="s">
        <v>247</v>
      </c>
      <c r="D53" s="55">
        <v>1800000</v>
      </c>
      <c r="E53" s="56">
        <v>7743.95</v>
      </c>
      <c r="F53" s="57">
        <f t="shared" si="1"/>
        <v>1792256.05</v>
      </c>
    </row>
    <row r="54" spans="1:6" ht="22.5" x14ac:dyDescent="0.2">
      <c r="A54" s="52" t="s">
        <v>248</v>
      </c>
      <c r="B54" s="53" t="s">
        <v>181</v>
      </c>
      <c r="C54" s="54" t="s">
        <v>249</v>
      </c>
      <c r="D54" s="55">
        <v>4997336.82</v>
      </c>
      <c r="E54" s="56">
        <v>331590</v>
      </c>
      <c r="F54" s="57">
        <f t="shared" si="1"/>
        <v>4665746.82</v>
      </c>
    </row>
    <row r="55" spans="1:6" ht="22.5" x14ac:dyDescent="0.2">
      <c r="A55" s="52" t="s">
        <v>250</v>
      </c>
      <c r="B55" s="53" t="s">
        <v>181</v>
      </c>
      <c r="C55" s="54" t="s">
        <v>251</v>
      </c>
      <c r="D55" s="55">
        <v>30000</v>
      </c>
      <c r="E55" s="56" t="s">
        <v>55</v>
      </c>
      <c r="F55" s="57">
        <f t="shared" si="1"/>
        <v>30000</v>
      </c>
    </row>
    <row r="56" spans="1:6" x14ac:dyDescent="0.2">
      <c r="A56" s="52" t="s">
        <v>252</v>
      </c>
      <c r="B56" s="53" t="s">
        <v>181</v>
      </c>
      <c r="C56" s="54" t="s">
        <v>253</v>
      </c>
      <c r="D56" s="55">
        <v>1191479.94</v>
      </c>
      <c r="E56" s="56" t="s">
        <v>55</v>
      </c>
      <c r="F56" s="57">
        <f t="shared" si="1"/>
        <v>1191479.94</v>
      </c>
    </row>
    <row r="57" spans="1:6" x14ac:dyDescent="0.2">
      <c r="A57" s="52" t="s">
        <v>252</v>
      </c>
      <c r="B57" s="53" t="s">
        <v>181</v>
      </c>
      <c r="C57" s="54" t="s">
        <v>254</v>
      </c>
      <c r="D57" s="55">
        <v>3228520.06</v>
      </c>
      <c r="E57" s="56">
        <v>932100.39</v>
      </c>
      <c r="F57" s="57">
        <f t="shared" si="1"/>
        <v>2296419.67</v>
      </c>
    </row>
    <row r="58" spans="1:6" ht="22.5" x14ac:dyDescent="0.2">
      <c r="A58" s="52" t="s">
        <v>255</v>
      </c>
      <c r="B58" s="53" t="s">
        <v>181</v>
      </c>
      <c r="C58" s="54" t="s">
        <v>256</v>
      </c>
      <c r="D58" s="55">
        <v>600000</v>
      </c>
      <c r="E58" s="56" t="s">
        <v>55</v>
      </c>
      <c r="F58" s="57">
        <f t="shared" si="1"/>
        <v>600000</v>
      </c>
    </row>
    <row r="59" spans="1:6" ht="22.5" x14ac:dyDescent="0.2">
      <c r="A59" s="52" t="s">
        <v>248</v>
      </c>
      <c r="B59" s="53" t="s">
        <v>181</v>
      </c>
      <c r="C59" s="54" t="s">
        <v>257</v>
      </c>
      <c r="D59" s="55">
        <v>84000</v>
      </c>
      <c r="E59" s="56">
        <v>84000</v>
      </c>
      <c r="F59" s="57" t="str">
        <f t="shared" si="1"/>
        <v>-</v>
      </c>
    </row>
    <row r="60" spans="1:6" ht="22.5" x14ac:dyDescent="0.2">
      <c r="A60" s="52" t="s">
        <v>258</v>
      </c>
      <c r="B60" s="53" t="s">
        <v>181</v>
      </c>
      <c r="C60" s="54" t="s">
        <v>259</v>
      </c>
      <c r="D60" s="55">
        <v>6285500</v>
      </c>
      <c r="E60" s="56" t="s">
        <v>55</v>
      </c>
      <c r="F60" s="57">
        <f t="shared" si="1"/>
        <v>6285500</v>
      </c>
    </row>
    <row r="61" spans="1:6" ht="22.5" x14ac:dyDescent="0.2">
      <c r="A61" s="52" t="s">
        <v>260</v>
      </c>
      <c r="B61" s="53" t="s">
        <v>181</v>
      </c>
      <c r="C61" s="54" t="s">
        <v>261</v>
      </c>
      <c r="D61" s="55">
        <v>202855</v>
      </c>
      <c r="E61" s="56" t="s">
        <v>55</v>
      </c>
      <c r="F61" s="57">
        <f t="shared" si="1"/>
        <v>202855</v>
      </c>
    </row>
    <row r="62" spans="1:6" ht="33.75" x14ac:dyDescent="0.2">
      <c r="A62" s="52" t="s">
        <v>262</v>
      </c>
      <c r="B62" s="53" t="s">
        <v>181</v>
      </c>
      <c r="C62" s="54" t="s">
        <v>263</v>
      </c>
      <c r="D62" s="55">
        <v>47934</v>
      </c>
      <c r="E62" s="56">
        <v>7900</v>
      </c>
      <c r="F62" s="57">
        <f t="shared" si="1"/>
        <v>40034</v>
      </c>
    </row>
    <row r="63" spans="1:6" ht="22.5" x14ac:dyDescent="0.2">
      <c r="A63" s="52" t="s">
        <v>264</v>
      </c>
      <c r="B63" s="53" t="s">
        <v>181</v>
      </c>
      <c r="C63" s="54" t="s">
        <v>265</v>
      </c>
      <c r="D63" s="55">
        <v>4000</v>
      </c>
      <c r="E63" s="56" t="s">
        <v>55</v>
      </c>
      <c r="F63" s="57">
        <f t="shared" si="1"/>
        <v>4000</v>
      </c>
    </row>
    <row r="64" spans="1:6" ht="9" customHeight="1" x14ac:dyDescent="0.2">
      <c r="A64" s="65"/>
      <c r="B64" s="66"/>
      <c r="C64" s="67"/>
      <c r="D64" s="68"/>
      <c r="E64" s="66"/>
      <c r="F64" s="66"/>
    </row>
    <row r="65" spans="1:6" ht="13.5" customHeight="1" x14ac:dyDescent="0.2">
      <c r="A65" s="69" t="s">
        <v>266</v>
      </c>
      <c r="B65" s="70" t="s">
        <v>267</v>
      </c>
      <c r="C65" s="71" t="s">
        <v>182</v>
      </c>
      <c r="D65" s="72">
        <v>-2245664.08</v>
      </c>
      <c r="E65" s="72">
        <v>-120620.96</v>
      </c>
      <c r="F65" s="73" t="s">
        <v>268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scale="66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9"/>
  <sheetViews>
    <sheetView showGridLines="0" tabSelected="1" workbookViewId="0">
      <selection activeCell="F34" sqref="F34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19" t="s">
        <v>269</v>
      </c>
      <c r="B1" s="119"/>
      <c r="C1" s="119"/>
      <c r="D1" s="119"/>
      <c r="E1" s="119"/>
      <c r="F1" s="119"/>
    </row>
    <row r="2" spans="1:6" ht="13.15" customHeight="1" x14ac:dyDescent="0.25">
      <c r="A2" s="95" t="s">
        <v>270</v>
      </c>
      <c r="B2" s="95"/>
      <c r="C2" s="95"/>
      <c r="D2" s="95"/>
      <c r="E2" s="95"/>
      <c r="F2" s="95"/>
    </row>
    <row r="3" spans="1:6" ht="9" customHeight="1" x14ac:dyDescent="0.2">
      <c r="A3" s="5"/>
      <c r="B3" s="74"/>
      <c r="C3" s="44"/>
      <c r="D3" s="10"/>
      <c r="E3" s="10"/>
      <c r="F3" s="44"/>
    </row>
    <row r="4" spans="1:6" ht="13.9" customHeight="1" x14ac:dyDescent="0.2">
      <c r="A4" s="106" t="s">
        <v>22</v>
      </c>
      <c r="B4" s="100" t="s">
        <v>23</v>
      </c>
      <c r="C4" s="112" t="s">
        <v>271</v>
      </c>
      <c r="D4" s="103" t="s">
        <v>25</v>
      </c>
      <c r="E4" s="103" t="s">
        <v>26</v>
      </c>
      <c r="F4" s="109" t="s">
        <v>27</v>
      </c>
    </row>
    <row r="5" spans="1:6" ht="4.9000000000000004" customHeight="1" x14ac:dyDescent="0.2">
      <c r="A5" s="107"/>
      <c r="B5" s="101"/>
      <c r="C5" s="113"/>
      <c r="D5" s="104"/>
      <c r="E5" s="104"/>
      <c r="F5" s="110"/>
    </row>
    <row r="6" spans="1:6" ht="6" customHeight="1" x14ac:dyDescent="0.2">
      <c r="A6" s="107"/>
      <c r="B6" s="101"/>
      <c r="C6" s="113"/>
      <c r="D6" s="104"/>
      <c r="E6" s="104"/>
      <c r="F6" s="110"/>
    </row>
    <row r="7" spans="1:6" ht="4.9000000000000004" customHeight="1" x14ac:dyDescent="0.2">
      <c r="A7" s="107"/>
      <c r="B7" s="101"/>
      <c r="C7" s="113"/>
      <c r="D7" s="104"/>
      <c r="E7" s="104"/>
      <c r="F7" s="110"/>
    </row>
    <row r="8" spans="1:6" ht="6" customHeight="1" x14ac:dyDescent="0.2">
      <c r="A8" s="107"/>
      <c r="B8" s="101"/>
      <c r="C8" s="113"/>
      <c r="D8" s="104"/>
      <c r="E8" s="104"/>
      <c r="F8" s="110"/>
    </row>
    <row r="9" spans="1:6" ht="6" customHeight="1" x14ac:dyDescent="0.2">
      <c r="A9" s="107"/>
      <c r="B9" s="101"/>
      <c r="C9" s="113"/>
      <c r="D9" s="104"/>
      <c r="E9" s="104"/>
      <c r="F9" s="110"/>
    </row>
    <row r="10" spans="1:6" ht="18" customHeight="1" x14ac:dyDescent="0.2">
      <c r="A10" s="108"/>
      <c r="B10" s="102"/>
      <c r="C10" s="120"/>
      <c r="D10" s="105"/>
      <c r="E10" s="105"/>
      <c r="F10" s="111"/>
    </row>
    <row r="11" spans="1:6" ht="13.5" customHeight="1" x14ac:dyDescent="0.2">
      <c r="A11" s="19">
        <v>1</v>
      </c>
      <c r="B11" s="20">
        <v>2</v>
      </c>
      <c r="C11" s="21">
        <v>3</v>
      </c>
      <c r="D11" s="22" t="s">
        <v>28</v>
      </c>
      <c r="E11" s="51" t="s">
        <v>29</v>
      </c>
      <c r="F11" s="24" t="s">
        <v>30</v>
      </c>
    </row>
    <row r="12" spans="1:6" ht="22.5" x14ac:dyDescent="0.2">
      <c r="A12" s="75" t="s">
        <v>272</v>
      </c>
      <c r="B12" s="76" t="s">
        <v>273</v>
      </c>
      <c r="C12" s="77" t="s">
        <v>182</v>
      </c>
      <c r="D12" s="78">
        <v>2245664.08</v>
      </c>
      <c r="E12" s="78">
        <v>120620.96</v>
      </c>
      <c r="F12" s="79" t="s">
        <v>182</v>
      </c>
    </row>
    <row r="13" spans="1:6" x14ac:dyDescent="0.2">
      <c r="A13" s="80" t="s">
        <v>34</v>
      </c>
      <c r="B13" s="81"/>
      <c r="C13" s="82"/>
      <c r="D13" s="83"/>
      <c r="E13" s="83"/>
      <c r="F13" s="84"/>
    </row>
    <row r="14" spans="1:6" ht="22.5" x14ac:dyDescent="0.2">
      <c r="A14" s="52" t="s">
        <v>274</v>
      </c>
      <c r="B14" s="85" t="s">
        <v>275</v>
      </c>
      <c r="C14" s="86" t="s">
        <v>182</v>
      </c>
      <c r="D14" s="55">
        <v>800000</v>
      </c>
      <c r="E14" s="55">
        <v>50000</v>
      </c>
      <c r="F14" s="57" t="s">
        <v>55</v>
      </c>
    </row>
    <row r="15" spans="1:6" x14ac:dyDescent="0.2">
      <c r="A15" s="80" t="s">
        <v>276</v>
      </c>
      <c r="B15" s="81"/>
      <c r="C15" s="82"/>
      <c r="D15" s="83"/>
      <c r="E15" s="123"/>
      <c r="F15" s="84"/>
    </row>
    <row r="16" spans="1:6" ht="33.75" x14ac:dyDescent="0.2">
      <c r="A16" s="35" t="s">
        <v>311</v>
      </c>
      <c r="B16" s="36" t="s">
        <v>275</v>
      </c>
      <c r="C16" s="87" t="s">
        <v>312</v>
      </c>
      <c r="D16" s="121">
        <v>4000000</v>
      </c>
      <c r="E16" s="124"/>
      <c r="F16" s="125"/>
    </row>
    <row r="17" spans="1:6" ht="33.75" x14ac:dyDescent="0.2">
      <c r="A17" s="25" t="s">
        <v>313</v>
      </c>
      <c r="B17" s="26" t="s">
        <v>275</v>
      </c>
      <c r="C17" s="88" t="s">
        <v>314</v>
      </c>
      <c r="D17" s="38">
        <v>-4000000</v>
      </c>
      <c r="E17" s="122"/>
      <c r="F17" s="126"/>
    </row>
    <row r="18" spans="1:6" ht="33.75" x14ac:dyDescent="0.2">
      <c r="A18" s="35" t="s">
        <v>277</v>
      </c>
      <c r="B18" s="36" t="s">
        <v>275</v>
      </c>
      <c r="C18" s="87" t="s">
        <v>278</v>
      </c>
      <c r="D18" s="38">
        <v>800000</v>
      </c>
      <c r="E18" s="38">
        <v>50000</v>
      </c>
      <c r="F18" s="39" t="s">
        <v>55</v>
      </c>
    </row>
    <row r="19" spans="1:6" x14ac:dyDescent="0.2">
      <c r="A19" s="52" t="s">
        <v>279</v>
      </c>
      <c r="B19" s="85" t="s">
        <v>280</v>
      </c>
      <c r="C19" s="86" t="s">
        <v>182</v>
      </c>
      <c r="D19" s="55" t="s">
        <v>55</v>
      </c>
      <c r="E19" s="55" t="s">
        <v>55</v>
      </c>
      <c r="F19" s="57" t="s">
        <v>55</v>
      </c>
    </row>
    <row r="20" spans="1:6" x14ac:dyDescent="0.2">
      <c r="A20" s="80" t="s">
        <v>276</v>
      </c>
      <c r="B20" s="81"/>
      <c r="C20" s="82"/>
      <c r="D20" s="83"/>
      <c r="E20" s="83"/>
      <c r="F20" s="84"/>
    </row>
    <row r="21" spans="1:6" x14ac:dyDescent="0.2">
      <c r="A21" s="75" t="s">
        <v>281</v>
      </c>
      <c r="B21" s="76" t="s">
        <v>282</v>
      </c>
      <c r="C21" s="77" t="s">
        <v>283</v>
      </c>
      <c r="D21" s="78">
        <v>1445664.08</v>
      </c>
      <c r="E21" s="78">
        <v>70620.960000000006</v>
      </c>
      <c r="F21" s="79" t="s">
        <v>55</v>
      </c>
    </row>
    <row r="22" spans="1:6" ht="22.5" x14ac:dyDescent="0.2">
      <c r="A22" s="75" t="s">
        <v>284</v>
      </c>
      <c r="B22" s="76" t="s">
        <v>282</v>
      </c>
      <c r="C22" s="77" t="s">
        <v>285</v>
      </c>
      <c r="D22" s="78">
        <v>1445664.08</v>
      </c>
      <c r="E22" s="78">
        <v>70620.960000000006</v>
      </c>
      <c r="F22" s="79" t="s">
        <v>55</v>
      </c>
    </row>
    <row r="23" spans="1:6" x14ac:dyDescent="0.2">
      <c r="A23" s="75" t="s">
        <v>286</v>
      </c>
      <c r="B23" s="76" t="s">
        <v>287</v>
      </c>
      <c r="C23" s="77" t="s">
        <v>288</v>
      </c>
      <c r="D23" s="78">
        <v>-127755651.22</v>
      </c>
      <c r="E23" s="78">
        <v>-40055183.780000001</v>
      </c>
      <c r="F23" s="79" t="s">
        <v>268</v>
      </c>
    </row>
    <row r="24" spans="1:6" ht="22.5" x14ac:dyDescent="0.2">
      <c r="A24" s="25" t="s">
        <v>289</v>
      </c>
      <c r="B24" s="26" t="s">
        <v>287</v>
      </c>
      <c r="C24" s="88" t="s">
        <v>290</v>
      </c>
      <c r="D24" s="28">
        <v>-127755651.22</v>
      </c>
      <c r="E24" s="28">
        <v>-40055183.780000001</v>
      </c>
      <c r="F24" s="89" t="s">
        <v>268</v>
      </c>
    </row>
    <row r="25" spans="1:6" x14ac:dyDescent="0.2">
      <c r="A25" s="75" t="s">
        <v>291</v>
      </c>
      <c r="B25" s="76" t="s">
        <v>292</v>
      </c>
      <c r="C25" s="77" t="s">
        <v>293</v>
      </c>
      <c r="D25" s="78">
        <v>129201315.3</v>
      </c>
      <c r="E25" s="78">
        <v>40125804.740000002</v>
      </c>
      <c r="F25" s="79" t="s">
        <v>268</v>
      </c>
    </row>
    <row r="26" spans="1:6" ht="22.5" x14ac:dyDescent="0.2">
      <c r="A26" s="25" t="s">
        <v>294</v>
      </c>
      <c r="B26" s="26" t="s">
        <v>292</v>
      </c>
      <c r="C26" s="88" t="s">
        <v>295</v>
      </c>
      <c r="D26" s="28">
        <v>129201315.3</v>
      </c>
      <c r="E26" s="28">
        <v>40125804.740000002</v>
      </c>
      <c r="F26" s="89" t="s">
        <v>268</v>
      </c>
    </row>
    <row r="27" spans="1:6" ht="12.75" customHeight="1" x14ac:dyDescent="0.2">
      <c r="A27" s="90"/>
      <c r="B27" s="91"/>
      <c r="C27" s="92"/>
      <c r="D27" s="93"/>
      <c r="E27" s="93"/>
      <c r="F27" s="94"/>
    </row>
    <row r="39" spans="1:6" ht="12.75" customHeight="1" x14ac:dyDescent="0.2">
      <c r="A39" s="12" t="s">
        <v>296</v>
      </c>
      <c r="D39" s="2"/>
      <c r="E39" s="2"/>
      <c r="F39" s="8"/>
    </row>
  </sheetData>
  <mergeCells count="9">
    <mergeCell ref="E15:E16"/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9 E13:F13 E15 E17">
    <cfRule type="cellIs" priority="1" stopIfTrue="1" operator="equal">
      <formula>0</formula>
    </cfRule>
  </conditionalFormatting>
  <conditionalFormatting sqref="E30:F30">
    <cfRule type="cellIs" priority="2" stopIfTrue="1" operator="equal">
      <formula>0</formula>
    </cfRule>
  </conditionalFormatting>
  <conditionalFormatting sqref="E32:F32">
    <cfRule type="cellIs" priority="3" stopIfTrue="1" operator="equal">
      <formula>0</formula>
    </cfRule>
  </conditionalFormatting>
  <conditionalFormatting sqref="E103:F103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scale="67" fitToHeight="0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2.75" x14ac:dyDescent="0.2"/>
  <sheetData>
    <row r="1" spans="1:2" x14ac:dyDescent="0.2">
      <c r="A1" t="s">
        <v>297</v>
      </c>
      <c r="B1" t="s">
        <v>29</v>
      </c>
    </row>
    <row r="2" spans="1:2" x14ac:dyDescent="0.2">
      <c r="A2" t="s">
        <v>298</v>
      </c>
      <c r="B2" t="s">
        <v>299</v>
      </c>
    </row>
    <row r="3" spans="1:2" x14ac:dyDescent="0.2">
      <c r="A3" t="s">
        <v>300</v>
      </c>
      <c r="B3" t="s">
        <v>6</v>
      </c>
    </row>
    <row r="4" spans="1:2" x14ac:dyDescent="0.2">
      <c r="A4" t="s">
        <v>301</v>
      </c>
      <c r="B4" t="s">
        <v>302</v>
      </c>
    </row>
    <row r="5" spans="1:2" x14ac:dyDescent="0.2">
      <c r="A5" t="s">
        <v>303</v>
      </c>
      <c r="B5" t="s">
        <v>304</v>
      </c>
    </row>
    <row r="6" spans="1:2" x14ac:dyDescent="0.2">
      <c r="A6" t="s">
        <v>305</v>
      </c>
      <c r="B6" t="s">
        <v>20</v>
      </c>
    </row>
    <row r="7" spans="1:2" x14ac:dyDescent="0.2">
      <c r="A7" t="s">
        <v>306</v>
      </c>
      <c r="B7" t="s">
        <v>20</v>
      </c>
    </row>
    <row r="8" spans="1:2" x14ac:dyDescent="0.2">
      <c r="A8" t="s">
        <v>307</v>
      </c>
      <c r="B8" t="s">
        <v>308</v>
      </c>
    </row>
    <row r="9" spans="1:2" x14ac:dyDescent="0.2">
      <c r="A9" t="s">
        <v>309</v>
      </c>
      <c r="B9" t="s">
        <v>18</v>
      </c>
    </row>
    <row r="10" spans="1:2" x14ac:dyDescent="0.2">
      <c r="A10" t="s">
        <v>310</v>
      </c>
      <c r="B10" t="s">
        <v>304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rep:2.56.0.152</dc:description>
  <cp:lastModifiedBy>Admin</cp:lastModifiedBy>
  <cp:lastPrinted>2024-03-14T07:48:59Z</cp:lastPrinted>
  <dcterms:created xsi:type="dcterms:W3CDTF">2024-03-14T07:49:14Z</dcterms:created>
  <dcterms:modified xsi:type="dcterms:W3CDTF">2024-03-14T07:49:14Z</dcterms:modified>
</cp:coreProperties>
</file>