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БЮДжет 2025\ф 117\"/>
    </mc:Choice>
  </mc:AlternateContent>
  <bookViews>
    <workbookView xWindow="360" yWindow="270" windowWidth="14940" windowHeight="9150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Доходы!$F$47</definedName>
    <definedName name="LAST_CELL" localSheetId="2">Источники!$F$36</definedName>
    <definedName name="LAST_CELL" localSheetId="1">Расходы!$F$60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Доходы!$A$47</definedName>
    <definedName name="REND_1" localSheetId="2">Источники!$A$24</definedName>
    <definedName name="REND_1" localSheetId="1">Расходы!$A$61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62913"/>
</workbook>
</file>

<file path=xl/calcChain.xml><?xml version="1.0" encoding="utf-8"?>
<calcChain xmlns="http://schemas.openxmlformats.org/spreadsheetml/2006/main">
  <c r="F19" i="1" l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</calcChain>
</file>

<file path=xl/sharedStrings.xml><?xml version="1.0" encoding="utf-8"?>
<sst xmlns="http://schemas.openxmlformats.org/spreadsheetml/2006/main" count="378" uniqueCount="210">
  <si>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</si>
  <si>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</si>
  <si>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</si>
  <si>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</si>
  <si>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</si>
  <si>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июля 2025 г.</t>
  </si>
  <si>
    <t>01.07.2025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</si>
  <si>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</si>
  <si>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</si>
  <si>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</si>
  <si>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</si>
  <si>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</si>
  <si>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</si>
  <si>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>383</t>
  </si>
  <si>
    <t>Администрация сельского поселения Вазерский сельсовет муниципального района Бессоновский район Пензенской области</t>
  </si>
  <si>
    <t>Вазерский сельсовет</t>
  </si>
  <si>
    <t>Единица измерения: руб.</t>
  </si>
  <si>
    <t>04216837</t>
  </si>
  <si>
    <t>901</t>
  </si>
  <si>
    <t>56613406</t>
  </si>
  <si>
    <t/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</si>
  <si>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</si>
  <si>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</si>
  <si>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</si>
  <si>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</si>
  <si>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</si>
  <si>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</si>
  <si>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</si>
  <si>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</si>
  <si>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</si>
  <si>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</si>
  <si>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</si>
  <si>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</si>
  <si>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</si>
  <si>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</si>
  <si>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</si>
  <si>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</si>
  <si>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</si>
  <si>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</si>
  <si>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</si>
  <si>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182 10102030010000110</t>
  </si>
  <si>
    <t>-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</si>
  <si>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</si>
  <si>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182 10102030011000110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</si>
  <si>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</si>
  <si>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</si>
  <si>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</si>
  <si>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</si>
  <si>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</si>
  <si>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</si>
  <si>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</si>
  <si>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</si>
  <si>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Единый сельскохозяйственный налог</t>
  </si>
  <si>
    <t>182 10503010010000110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</si>
  <si>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</si>
  <si>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</si>
  <si>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</si>
  <si>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</si>
  <si>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</si>
  <si>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</si>
  <si>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</si>
  <si>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</si>
  <si>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</si>
  <si>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182 10606033101000110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</si>
  <si>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</si>
  <si>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</si>
  <si>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</si>
  <si>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182 10606043101000110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</si>
  <si>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</si>
  <si>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901 11105035100000120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</si>
  <si>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сельских поселений, и на землях или земельных участках, государственная собственность на которые не разграничена</t>
  </si>
  <si>
    <t>901 11109080100000120</t>
  </si>
  <si>
    <t>Доходы, поступающие в порядке возмещения расходов, понесенных в связи с эксплуатацией имущества сельских поселений</t>
  </si>
  <si>
    <t>901 11302065100000130</t>
  </si>
  <si>
    <t>Прочие доходы от компенсации затрат бюджетов сельских поселений</t>
  </si>
  <si>
    <t>901 11302995100000130</t>
  </si>
  <si>
    <t>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</si>
  <si>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901 11402053100000410</t>
  </si>
  <si>
    <t>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</si>
  <si>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>901 11406025100000430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</si>
  <si>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</si>
  <si>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</si>
  <si>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Дотации бюджетам сельских поселений на выравнивание бюджетной обеспеченности из бюджетов муниципальных районов</t>
  </si>
  <si>
    <t>992 20216001100000150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</si>
  <si>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</si>
  <si>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901 20235118100000150</t>
  </si>
  <si>
    <t>Прочие межбюджетные трансферты, передаваемые бюджетам сельских поселений</t>
  </si>
  <si>
    <t>901 20249999100000150</t>
  </si>
  <si>
    <t>Прочие межбюджетные трансферты, передаваемые бюджетам сельских поселений на решение вопросов местного значения на обеспечение сбалансированности</t>
  </si>
  <si>
    <t>901 20249999100110150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</si>
  <si>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</si>
  <si>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</si>
  <si>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</si>
  <si>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</si>
  <si>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</si>
  <si>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</si>
  <si>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Межбюджетные трансферты, передаваемые бюджету муниципального района на исполнение части полномочий поселений по решению вопросов местного значения в соответствии с заключенными соглашениями по осуществлению внешнего муниципального финансового контроля</t>
  </si>
  <si>
    <t xml:space="preserve">901 0103 0210180060 540 </t>
  </si>
  <si>
    <t>Расходы на выплаты по оплате труда работников органов муниципальной власти поселений Бессоновского района Пензенской области</t>
  </si>
  <si>
    <t xml:space="preserve">901 0104 0110102100 121 </t>
  </si>
  <si>
    <t xml:space="preserve">901 0104 0110102100 122 </t>
  </si>
  <si>
    <t xml:space="preserve">901 0104 0110102100 129 </t>
  </si>
  <si>
    <t>Расходы на обеспечение функций органов муниципальной власти поселений Бессоновского района Пензенской области</t>
  </si>
  <si>
    <t xml:space="preserve">901 0104 0110102200 242 </t>
  </si>
  <si>
    <t xml:space="preserve">901 0104 0110102200 244 </t>
  </si>
  <si>
    <t xml:space="preserve">901 0104 0110102200 247 </t>
  </si>
  <si>
    <t xml:space="preserve">901 0104 0110102200 851 </t>
  </si>
  <si>
    <t xml:space="preserve">901 0104 0110102200 852 </t>
  </si>
  <si>
    <t xml:space="preserve">901 0104 0110102200 853 </t>
  </si>
  <si>
    <t xml:space="preserve">901 0104 0120102100 121 </t>
  </si>
  <si>
    <t xml:space="preserve">901 0104 0120102100 122 </t>
  </si>
  <si>
    <t xml:space="preserve">901 0104 0120102100 129 </t>
  </si>
  <si>
    <t>Межбюджетные трансферты, передаваемые бюджету муниципального района на исполнение части полномочий поселений по решению вопросов местного значения в соответствии с заключенными соглашениями по формированию, исполнению бюджета поселения и контролю за исполнением данного бюджета (кассовое исполнение бюджета)</t>
  </si>
  <si>
    <t xml:space="preserve">901 0106 0210180010 540 </t>
  </si>
  <si>
    <t>Межбюджетные трансферты, передаваемые бюджету муниципального района на исполнение части полномочий поселений по решению вопросов местного значения в соответствии с заключенными соглашениями по осуществлению внутреннего муниципального финансового контроля</t>
  </si>
  <si>
    <t xml:space="preserve">901 0106 0210180030 540 </t>
  </si>
  <si>
    <t>Межбюджетные трансферты,передаваемые бюджету муниципального района на исполнении части полномочий поселений по решению вопросов местного значения в соответствии с заключенными соглашениями по обеспечению контрактной системы в сфере закупок</t>
  </si>
  <si>
    <t xml:space="preserve">901 0106 0210180040 540 </t>
  </si>
  <si>
    <t>Межбюджетные трансферты, передаваемые бюджету муниципального района на исполнение части полномочий поселений по решению вопросов местного значения в соответствии с заключенными соглашениями по формированию, исполнению бюджета поселения и контролю за исполнением данного бюджета (размещение муниципального заказа поселений)</t>
  </si>
  <si>
    <t xml:space="preserve">901 0113 0210180020 540 </t>
  </si>
  <si>
    <t>Исполнение решений судов</t>
  </si>
  <si>
    <t xml:space="preserve">901 0113 9950020300 831 </t>
  </si>
  <si>
    <t>Расходы по установке пожарных оповещателей в местах проживания инвалидов,многодетных семей,социально неадаптированныех граждан</t>
  </si>
  <si>
    <t xml:space="preserve">901 0113 9980086400 244 </t>
  </si>
  <si>
    <t>Субвенции на осуществление первичного воинского учета органами местного самоуправления поселений, муниципальных и городских округов</t>
  </si>
  <si>
    <t xml:space="preserve">901 0203 0140251180 121 </t>
  </si>
  <si>
    <t xml:space="preserve">901 0203 0140251180 129 </t>
  </si>
  <si>
    <t xml:space="preserve">901 0203 0140251180 244 </t>
  </si>
  <si>
    <t>Обеспечение первичных мер пожарной безопасности</t>
  </si>
  <si>
    <t xml:space="preserve">901 0310 0130185290 244 </t>
  </si>
  <si>
    <t xml:space="preserve">901 0310 0130185290 247 </t>
  </si>
  <si>
    <t>Содержание автомобильных дорог и искусственных сооружений на них за счет бюджетных ассигнований дорожных фондов поселений Бессоновского района Пензенской области</t>
  </si>
  <si>
    <t xml:space="preserve">901 0409 061019Д170 244 </t>
  </si>
  <si>
    <t>Оценка недвижимости, признание прав и регулирование отношений по муниципальной собственности</t>
  </si>
  <si>
    <t xml:space="preserve">901 0412 0230180220 244 </t>
  </si>
  <si>
    <t>Содержание муниципальной собственности объектов в сфере культуры</t>
  </si>
  <si>
    <t xml:space="preserve">901 0412 0230180330 247 </t>
  </si>
  <si>
    <t>Разработка проектно-сметной документации на строительство локальных очистных сооружений</t>
  </si>
  <si>
    <t xml:space="preserve">901 0502 0430165160 244 </t>
  </si>
  <si>
    <t xml:space="preserve">901 0502 9950020300 831 </t>
  </si>
  <si>
    <t>Расходы бюджета Вазерского сельсовета Бессоновского района Пензенской области в целях предупреждения банкротства и восстановления платежеспособности юридических лиц, осуществляющих деятельсность по теплоснабжению, водоснабжению на территории Вазерского сельсовета Бессоновского района Пензенской области</t>
  </si>
  <si>
    <t xml:space="preserve">901 0502 9990066080 811 </t>
  </si>
  <si>
    <t>Уличное освещение</t>
  </si>
  <si>
    <t xml:space="preserve">901 0503 0410181110 244 </t>
  </si>
  <si>
    <t xml:space="preserve">901 0503 0410181110 247 </t>
  </si>
  <si>
    <t xml:space="preserve">901 0503 0410181110 853 </t>
  </si>
  <si>
    <t>Прочие мероприятия по благоустройству населенных пунктов</t>
  </si>
  <si>
    <t xml:space="preserve">901 0503 0410181150 244 </t>
  </si>
  <si>
    <t xml:space="preserve">901 0503 0410181150 247 </t>
  </si>
  <si>
    <t>Совершенствование систем наружного освещения населенных пунктов</t>
  </si>
  <si>
    <t xml:space="preserve">901 0503 0710111400 244 </t>
  </si>
  <si>
    <t xml:space="preserve">901 0503 9950020300 831 </t>
  </si>
  <si>
    <t>Межбюджетные трансферты, передаваемые бюджету муниципального района на исполнение части полномочий поселений по решению вопросов местного значения в соответствии с заключенными соглашениями по созданию условий по организации досуга и обеспечения жителей поселения услугами организаций культуры</t>
  </si>
  <si>
    <t xml:space="preserve">901 0801 0210180050 540 </t>
  </si>
  <si>
    <t xml:space="preserve">901 0801 0230180330 242 </t>
  </si>
  <si>
    <t xml:space="preserve">901 0801 0230180330 244 </t>
  </si>
  <si>
    <t xml:space="preserve">901 0801 0230180330 247 </t>
  </si>
  <si>
    <t>Организация и проведение праздничных мероприятий</t>
  </si>
  <si>
    <t xml:space="preserve">901 0801 9940020700 244 </t>
  </si>
  <si>
    <t>Организация подписки для участников ВОВ ,ветеранов труда администрации Вазерского сельсовета</t>
  </si>
  <si>
    <t xml:space="preserve">901 0801 9940020701 244 </t>
  </si>
  <si>
    <t>Пенсионное обеспечение за выслугу лет муниципальных служащих поселений за счет средств бюджета поселения Бессоновского района Пензенской области</t>
  </si>
  <si>
    <t xml:space="preserve">901 1001 0310228690 312 </t>
  </si>
  <si>
    <t>Процентные платежи по муниципальному внутреннему долгу по бюджетному кредиту</t>
  </si>
  <si>
    <t xml:space="preserve">901 1301 0220120890 730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</si>
  <si>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</si>
  <si>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</si>
  <si>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</si>
  <si>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</si>
  <si>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</si>
  <si>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</si>
  <si>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</si>
  <si>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</si>
  <si>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</si>
  <si>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</si>
  <si>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</si>
  <si>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</si>
  <si>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</si>
  <si>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</si>
  <si>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</si>
  <si>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</si>
  <si>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</si>
  <si>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</si>
  <si>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</si>
  <si>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</si>
  <si>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901 01050000000000500</t>
  </si>
  <si>
    <t>Изменение остатков средств на счетах по учету средств бюджетов</t>
  </si>
  <si>
    <t>901 01050000000000000</t>
  </si>
  <si>
    <t>Увеличение прочих остатков денежных средств бюджетов сельских поселений</t>
  </si>
  <si>
    <t>901 01050201100000510</t>
  </si>
  <si>
    <t>уменьшение остатков средств, всего</t>
  </si>
  <si>
    <t>720</t>
  </si>
  <si>
    <t>901 01050000000000600</t>
  </si>
  <si>
    <t>Уменьшение прочих остатков денежных средств бюджетов сельских поселений</t>
  </si>
  <si>
    <t>901 01050201100000610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</si>
  <si>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</si>
  <si>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</si>
  <si>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</si>
  <si>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</si>
  <si>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</si>
  <si>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</si>
  <si>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</si>
  <si>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</si>
  <si>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</si>
  <si>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</si>
  <si>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>Доходы/PARAMS</t>
  </si>
  <si>
    <t>Доходы/FILE_NAME</t>
  </si>
  <si>
    <t>F:\АЦК выгрузка\117M01.txt</t>
  </si>
  <si>
    <t>Доходы/EXPORT_SRC_CODE</t>
  </si>
  <si>
    <t>Доходы/PERIOD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</si>
</sst>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2" formatCode="dd/mm/yyyy\ &quot;г.&quot;"/>
    <numFmt numFmtId="173" formatCode="?"/>
  </numFmts>
  <fonts count="5" x14ac:knownFonts="1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72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4" fillId="0" borderId="21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3" xfId="0" applyNumberFormat="1" applyFont="1" applyBorder="1" applyAlignment="1" applyProtection="1">
      <alignment horizontal="center"/>
    </xf>
    <xf numFmtId="4" fontId="4" fillId="0" borderId="24" xfId="0" applyNumberFormat="1" applyFont="1" applyBorder="1" applyAlignment="1" applyProtection="1">
      <alignment horizontal="right"/>
    </xf>
    <xf numFmtId="4" fontId="4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173" fontId="4" fillId="0" borderId="21" xfId="0" applyNumberFormat="1" applyFont="1" applyBorder="1" applyAlignment="1" applyProtection="1">
      <alignment horizontal="left" wrapText="1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173" fontId="2" fillId="0" borderId="21" xfId="0" applyNumberFormat="1" applyFont="1" applyBorder="1" applyAlignment="1" applyProtection="1">
      <alignment horizontal="left" wrapText="1"/>
    </xf>
    <xf numFmtId="0" fontId="2" fillId="0" borderId="31" xfId="0" applyFont="1" applyBorder="1" applyAlignment="1" applyProtection="1">
      <alignment horizontal="left"/>
    </xf>
    <xf numFmtId="0" fontId="2" fillId="0" borderId="32" xfId="0" applyFont="1" applyBorder="1" applyAlignment="1" applyProtection="1">
      <alignment horizontal="center"/>
    </xf>
    <xf numFmtId="49" fontId="2" fillId="0" borderId="32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4" xfId="0" applyFont="1" applyBorder="1" applyAlignment="1" applyProtection="1">
      <alignment vertical="center" wrapText="1"/>
    </xf>
    <xf numFmtId="49" fontId="2" fillId="0" borderId="34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5" xfId="0" applyFont="1" applyBorder="1" applyAlignment="1" applyProtection="1">
      <alignment vertical="center" wrapText="1"/>
    </xf>
    <xf numFmtId="49" fontId="2" fillId="0" borderId="35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6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5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5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173" fontId="4" fillId="0" borderId="36" xfId="0" applyNumberFormat="1" applyFont="1" applyBorder="1" applyAlignment="1" applyProtection="1">
      <alignment horizontal="left" wrapText="1"/>
    </xf>
    <xf numFmtId="0" fontId="3" fillId="0" borderId="6" xfId="0" applyFont="1" applyBorder="1" applyAlignment="1" applyProtection="1"/>
    <xf numFmtId="0" fontId="3" fillId="0" borderId="38" xfId="0" applyFont="1" applyBorder="1" applyAlignment="1" applyProtection="1"/>
    <xf numFmtId="0" fontId="3" fillId="0" borderId="38" xfId="0" applyFont="1" applyBorder="1" applyAlignment="1" applyProtection="1">
      <alignment horizontal="center"/>
    </xf>
    <xf numFmtId="0" fontId="3" fillId="0" borderId="38" xfId="0" applyFont="1" applyBorder="1" applyAlignment="1" applyProtection="1">
      <alignment horizontal="right"/>
    </xf>
    <xf numFmtId="49" fontId="2" fillId="0" borderId="25" xfId="0" applyNumberFormat="1" applyFont="1" applyBorder="1" applyAlignment="1" applyProtection="1">
      <alignment horizontal="left" wrapText="1"/>
    </xf>
    <xf numFmtId="49" fontId="2" fillId="0" borderId="39" xfId="0" applyNumberFormat="1" applyFont="1" applyBorder="1" applyAlignment="1" applyProtection="1">
      <alignment horizontal="center" wrapText="1"/>
    </xf>
    <xf numFmtId="49" fontId="2" fillId="0" borderId="40" xfId="0" applyNumberFormat="1" applyFont="1" applyBorder="1" applyAlignment="1" applyProtection="1">
      <alignment horizontal="center"/>
    </xf>
    <xf numFmtId="4" fontId="2" fillId="0" borderId="41" xfId="0" applyNumberFormat="1" applyFont="1" applyBorder="1" applyAlignment="1" applyProtection="1">
      <alignment horizontal="right"/>
    </xf>
    <xf numFmtId="4" fontId="2" fillId="0" borderId="42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3" xfId="0" applyNumberFormat="1" applyFont="1" applyBorder="1" applyAlignment="1" applyProtection="1">
      <alignment horizontal="left" wrapText="1"/>
    </xf>
    <xf numFmtId="49" fontId="4" fillId="0" borderId="24" xfId="0" applyNumberFormat="1" applyFont="1" applyBorder="1" applyAlignment="1" applyProtection="1">
      <alignment horizontal="center" wrapText="1"/>
    </xf>
    <xf numFmtId="0" fontId="2" fillId="0" borderId="44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1" xfId="0" applyFont="1" applyBorder="1" applyAlignment="1" applyProtection="1">
      <alignment horizontal="left"/>
    </xf>
    <xf numFmtId="0" fontId="3" fillId="0" borderId="32" xfId="0" applyFont="1" applyBorder="1" applyAlignment="1" applyProtection="1">
      <alignment horizontal="center"/>
    </xf>
    <xf numFmtId="0" fontId="3" fillId="0" borderId="32" xfId="0" applyFont="1" applyBorder="1" applyAlignment="1" applyProtection="1">
      <alignment horizontal="left"/>
    </xf>
    <xf numFmtId="49" fontId="3" fillId="0" borderId="32" xfId="0" applyNumberFormat="1" applyFont="1" applyBorder="1" applyAlignment="1" applyProtection="1"/>
    <xf numFmtId="0" fontId="3" fillId="0" borderId="32" xfId="0" applyFont="1" applyBorder="1" applyAlignment="1" applyProtection="1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2" fillId="0" borderId="33" xfId="0" applyFont="1" applyBorder="1" applyAlignment="1" applyProtection="1">
      <alignment horizontal="center" vertical="center" wrapText="1"/>
    </xf>
    <xf numFmtId="0" fontId="2" fillId="0" borderId="34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5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</xdr:row>
      <xdr:rowOff>190500</xdr:rowOff>
    </xdr:from>
    <xdr:to>
      <xdr:col>2</xdr:col>
      <xdr:colOff>2162175</xdr:colOff>
      <xdr:row>28</xdr:row>
      <xdr:rowOff>47625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4495800"/>
          <a:ext cx="5353050" cy="371475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29</xdr:row>
      <xdr:rowOff>76200</xdr:rowOff>
    </xdr:from>
    <xdr:to>
      <xdr:col>2</xdr:col>
      <xdr:colOff>2162175</xdr:colOff>
      <xdr:row>32</xdr:row>
      <xdr:rowOff>66675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5057775"/>
          <a:ext cx="5353050" cy="476250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33</xdr:row>
      <xdr:rowOff>95250</xdr:rowOff>
    </xdr:from>
    <xdr:to>
      <xdr:col>2</xdr:col>
      <xdr:colOff>2162175</xdr:colOff>
      <xdr:row>35</xdr:row>
      <xdr:rowOff>114300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5724525"/>
          <a:ext cx="5353050" cy="34290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8"/>
  <sheetViews>
    <sheetView showGridLines="0" tabSelected="1" workbookViewId="0">
      <selection sqref="A1:D1"/>
    </sheetView>
  </sheetViews>
  <sheetFormatPr defaultRowHeight="12.75" customHeight="1" x14ac:dyDescent="0.2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 x14ac:dyDescent="0.25">
      <c r="A1" s="91"/>
      <c r="B1" s="91"/>
      <c r="C1" s="91"/>
      <c r="D1" s="91"/>
      <c r="E1" s="2"/>
      <c r="F1" s="2"/>
    </row>
    <row r="2" spans="1:6" ht="16.899999999999999" customHeight="1" x14ac:dyDescent="0.25">
      <c r="A2" s="91" t="s">
        <v>0</v>
      </c>
      <c r="B2" s="91"/>
      <c r="C2" s="91"/>
      <c r="D2" s="91"/>
      <c r="E2" s="3"/>
      <c r="F2" s="4" t="s">
        <v>1</v>
      </c>
    </row>
    <row r="3" spans="1:6" x14ac:dyDescent="0.2">
      <c r="A3" s="5"/>
      <c r="B3" s="5"/>
      <c r="C3" s="5"/>
      <c r="D3" s="5"/>
      <c r="E3" s="6" t="s">
        <v>2</v>
      </c>
      <c r="F3" s="7" t="s">
        <v>3</v>
      </c>
    </row>
    <row r="4" spans="1:6" x14ac:dyDescent="0.2">
      <c r="A4" s="92" t="s">
        <v>5</v>
      </c>
      <c r="B4" s="92"/>
      <c r="C4" s="92"/>
      <c r="D4" s="92"/>
      <c r="E4" s="3" t="s">
        <v>4</v>
      </c>
      <c r="F4" s="9" t="s">
        <v>6</v>
      </c>
    </row>
    <row r="5" spans="1:6" x14ac:dyDescent="0.2">
      <c r="A5" s="10"/>
      <c r="B5" s="10"/>
      <c r="C5" s="10"/>
      <c r="D5" s="10"/>
      <c r="E5" s="3" t="s">
        <v>7</v>
      </c>
      <c r="F5" s="11" t="s">
        <v>17</v>
      </c>
    </row>
    <row r="6" spans="1:6" ht="24.6" customHeight="1" x14ac:dyDescent="0.2">
      <c r="A6" s="12" t="s">
        <v>8</v>
      </c>
      <c r="B6" s="93" t="s">
        <v>14</v>
      </c>
      <c r="C6" s="94"/>
      <c r="D6" s="94"/>
      <c r="E6" s="3" t="s">
        <v>9</v>
      </c>
      <c r="F6" s="11" t="s">
        <v>18</v>
      </c>
    </row>
    <row r="7" spans="1:6" x14ac:dyDescent="0.2">
      <c r="A7" s="12" t="s">
        <v>10</v>
      </c>
      <c r="B7" s="95" t="s">
        <v>15</v>
      </c>
      <c r="C7" s="95"/>
      <c r="D7" s="95"/>
      <c r="E7" s="3" t="s">
        <v>11</v>
      </c>
      <c r="F7" s="13" t="s">
        <v>19</v>
      </c>
    </row>
    <row r="8" spans="1:6" x14ac:dyDescent="0.2">
      <c r="A8" s="12" t="s">
        <v>12</v>
      </c>
      <c r="B8" s="12"/>
      <c r="C8" s="12"/>
      <c r="D8" s="14"/>
      <c r="E8" s="3"/>
      <c r="F8" s="15"/>
    </row>
    <row r="9" spans="1:6" x14ac:dyDescent="0.2">
      <c r="A9" s="12" t="s">
        <v>16</v>
      </c>
      <c r="B9" s="12"/>
      <c r="C9" s="16"/>
      <c r="D9" s="14"/>
      <c r="E9" s="3" t="s">
        <v>20</v>
      </c>
      <c r="F9" s="17" t="s">
        <v>13</v>
      </c>
    </row>
    <row r="10" spans="1:6" ht="20.25" customHeight="1" x14ac:dyDescent="0.25">
      <c r="A10" s="91" t="s">
        <v>21</v>
      </c>
      <c r="B10" s="91"/>
      <c r="C10" s="91"/>
      <c r="D10" s="91"/>
      <c r="E10" s="1"/>
      <c r="F10" s="18"/>
    </row>
    <row r="11" spans="1:6" ht="4.1500000000000004" customHeight="1" x14ac:dyDescent="0.2">
      <c r="A11" s="102" t="s">
        <v>22</v>
      </c>
      <c r="B11" s="96" t="s">
        <v>23</v>
      </c>
      <c r="C11" s="96" t="s">
        <v>24</v>
      </c>
      <c r="D11" s="99" t="s">
        <v>25</v>
      </c>
      <c r="E11" s="99" t="s">
        <v>26</v>
      </c>
      <c r="F11" s="105" t="s">
        <v>27</v>
      </c>
    </row>
    <row r="12" spans="1:6" ht="3.6" customHeight="1" x14ac:dyDescent="0.2">
      <c r="A12" s="103"/>
      <c r="B12" s="97"/>
      <c r="C12" s="97"/>
      <c r="D12" s="100"/>
      <c r="E12" s="100"/>
      <c r="F12" s="106"/>
    </row>
    <row r="13" spans="1:6" ht="3" customHeight="1" x14ac:dyDescent="0.2">
      <c r="A13" s="103"/>
      <c r="B13" s="97"/>
      <c r="C13" s="97"/>
      <c r="D13" s="100"/>
      <c r="E13" s="100"/>
      <c r="F13" s="106"/>
    </row>
    <row r="14" spans="1:6" ht="3" customHeight="1" x14ac:dyDescent="0.2">
      <c r="A14" s="103"/>
      <c r="B14" s="97"/>
      <c r="C14" s="97"/>
      <c r="D14" s="100"/>
      <c r="E14" s="100"/>
      <c r="F14" s="106"/>
    </row>
    <row r="15" spans="1:6" ht="3" customHeight="1" x14ac:dyDescent="0.2">
      <c r="A15" s="103"/>
      <c r="B15" s="97"/>
      <c r="C15" s="97"/>
      <c r="D15" s="100"/>
      <c r="E15" s="100"/>
      <c r="F15" s="106"/>
    </row>
    <row r="16" spans="1:6" ht="3" customHeight="1" x14ac:dyDescent="0.2">
      <c r="A16" s="103"/>
      <c r="B16" s="97"/>
      <c r="C16" s="97"/>
      <c r="D16" s="100"/>
      <c r="E16" s="100"/>
      <c r="F16" s="106"/>
    </row>
    <row r="17" spans="1:6" ht="23.45" customHeight="1" x14ac:dyDescent="0.2">
      <c r="A17" s="104"/>
      <c r="B17" s="98"/>
      <c r="C17" s="98"/>
      <c r="D17" s="101"/>
      <c r="E17" s="101"/>
      <c r="F17" s="107"/>
    </row>
    <row r="18" spans="1:6" ht="12.6" customHeight="1" x14ac:dyDescent="0.2">
      <c r="A18" s="19">
        <v>1</v>
      </c>
      <c r="B18" s="20">
        <v>2</v>
      </c>
      <c r="C18" s="21">
        <v>3</v>
      </c>
      <c r="D18" s="22" t="s">
        <v>28</v>
      </c>
      <c r="E18" s="23" t="s">
        <v>29</v>
      </c>
      <c r="F18" s="24" t="s">
        <v>30</v>
      </c>
    </row>
    <row r="19" spans="1:6" x14ac:dyDescent="0.2">
      <c r="A19" s="25" t="s">
        <v>31</v>
      </c>
      <c r="B19" s="26" t="s">
        <v>32</v>
      </c>
      <c r="C19" s="27" t="s">
        <v>33</v>
      </c>
      <c r="D19" s="28">
        <v>11655288</v>
      </c>
      <c r="E19" s="28">
        <v>4848278.57</v>
      </c>
      <c r="F19" s="29">
        <f>IF(OR(D19="-",IF(E19="-",0,E19)&gt;=IF(D19="-",0,D19)),"-",IF(D19="-",0,D19)-IF(E19="-",0,E19))</f>
        <v>6807009.4299999997</v>
      </c>
    </row>
    <row r="20" spans="1:6" x14ac:dyDescent="0.2">
      <c r="A20" s="30" t="s">
        <v>34</v>
      </c>
      <c r="B20" s="31"/>
      <c r="C20" s="32"/>
      <c r="D20" s="33"/>
      <c r="E20" s="33"/>
      <c r="F20" s="34"/>
    </row>
    <row r="21" spans="1:6" ht="213.75" x14ac:dyDescent="0.2">
      <c r="A21" s="35" t="s">
        <v>35</v>
      </c>
      <c r="B21" s="26" t="s">
        <v>32</v>
      </c>
      <c r="C21" s="27" t="s">
        <v>36</v>
      </c>
      <c r="D21" s="28">
        <v>264200</v>
      </c>
      <c r="E21" s="28">
        <v>90712.59</v>
      </c>
      <c r="F21" s="29">
        <f t="shared" ref="F21:F47" si="0">IF(OR(D21="-",IF(E21="-",0,E21)&gt;=IF(D21="-",0,D21)),"-",IF(D21="-",0,D21)-IF(E21="-",0,E21))</f>
        <v>173487.41</v>
      </c>
    </row>
    <row r="22" spans="1:6" ht="225" x14ac:dyDescent="0.2">
      <c r="A22" s="41" t="s">
        <v>37</v>
      </c>
      <c r="B22" s="37" t="s">
        <v>32</v>
      </c>
      <c r="C22" s="38" t="s">
        <v>38</v>
      </c>
      <c r="D22" s="39">
        <v>264200</v>
      </c>
      <c r="E22" s="39">
        <v>90712.59</v>
      </c>
      <c r="F22" s="40">
        <f t="shared" si="0"/>
        <v>173487.41</v>
      </c>
    </row>
    <row r="23" spans="1:6" ht="135" x14ac:dyDescent="0.2">
      <c r="A23" s="35" t="s">
        <v>39</v>
      </c>
      <c r="B23" s="26" t="s">
        <v>32</v>
      </c>
      <c r="C23" s="27" t="s">
        <v>40</v>
      </c>
      <c r="D23" s="28" t="s">
        <v>41</v>
      </c>
      <c r="E23" s="28">
        <v>166.42</v>
      </c>
      <c r="F23" s="29" t="str">
        <f t="shared" si="0"/>
        <v>-</v>
      </c>
    </row>
    <row r="24" spans="1:6" ht="157.5" x14ac:dyDescent="0.2">
      <c r="A24" s="41" t="s">
        <v>42</v>
      </c>
      <c r="B24" s="37" t="s">
        <v>32</v>
      </c>
      <c r="C24" s="38" t="s">
        <v>43</v>
      </c>
      <c r="D24" s="39" t="s">
        <v>41</v>
      </c>
      <c r="E24" s="39">
        <v>166.42</v>
      </c>
      <c r="F24" s="40" t="str">
        <f t="shared" si="0"/>
        <v>-</v>
      </c>
    </row>
    <row r="25" spans="1:6" ht="112.5" x14ac:dyDescent="0.2">
      <c r="A25" s="35" t="s">
        <v>44</v>
      </c>
      <c r="B25" s="26" t="s">
        <v>32</v>
      </c>
      <c r="C25" s="27" t="s">
        <v>45</v>
      </c>
      <c r="D25" s="28">
        <v>552200</v>
      </c>
      <c r="E25" s="28">
        <v>212570.81</v>
      </c>
      <c r="F25" s="29">
        <f t="shared" si="0"/>
        <v>339629.19</v>
      </c>
    </row>
    <row r="26" spans="1:6" ht="123.75" x14ac:dyDescent="0.2">
      <c r="A26" s="35" t="s">
        <v>46</v>
      </c>
      <c r="B26" s="26" t="s">
        <v>32</v>
      </c>
      <c r="C26" s="27" t="s">
        <v>47</v>
      </c>
      <c r="D26" s="28">
        <v>2500</v>
      </c>
      <c r="E26" s="28">
        <v>1308.93</v>
      </c>
      <c r="F26" s="29">
        <f t="shared" si="0"/>
        <v>1191.07</v>
      </c>
    </row>
    <row r="27" spans="1:6" ht="112.5" x14ac:dyDescent="0.2">
      <c r="A27" s="35" t="s">
        <v>48</v>
      </c>
      <c r="B27" s="26" t="s">
        <v>32</v>
      </c>
      <c r="C27" s="27" t="s">
        <v>49</v>
      </c>
      <c r="D27" s="28">
        <v>544800</v>
      </c>
      <c r="E27" s="28">
        <v>231645.65</v>
      </c>
      <c r="F27" s="29">
        <f t="shared" si="0"/>
        <v>313154.34999999998</v>
      </c>
    </row>
    <row r="28" spans="1:6" ht="112.5" x14ac:dyDescent="0.2">
      <c r="A28" s="35" t="s">
        <v>50</v>
      </c>
      <c r="B28" s="26" t="s">
        <v>32</v>
      </c>
      <c r="C28" s="27" t="s">
        <v>51</v>
      </c>
      <c r="D28" s="28">
        <v>-55800</v>
      </c>
      <c r="E28" s="28">
        <v>-22890.06</v>
      </c>
      <c r="F28" s="29" t="str">
        <f t="shared" si="0"/>
        <v>-</v>
      </c>
    </row>
    <row r="29" spans="1:6" x14ac:dyDescent="0.2">
      <c r="A29" s="25" t="s">
        <v>52</v>
      </c>
      <c r="B29" s="26" t="s">
        <v>32</v>
      </c>
      <c r="C29" s="27" t="s">
        <v>53</v>
      </c>
      <c r="D29" s="28">
        <v>1000</v>
      </c>
      <c r="E29" s="28">
        <v>-120</v>
      </c>
      <c r="F29" s="29">
        <f t="shared" si="0"/>
        <v>1120</v>
      </c>
    </row>
    <row r="30" spans="1:6" ht="45" x14ac:dyDescent="0.2">
      <c r="A30" s="36" t="s">
        <v>54</v>
      </c>
      <c r="B30" s="37" t="s">
        <v>32</v>
      </c>
      <c r="C30" s="38" t="s">
        <v>55</v>
      </c>
      <c r="D30" s="39">
        <v>1000</v>
      </c>
      <c r="E30" s="39">
        <v>-120</v>
      </c>
      <c r="F30" s="40">
        <f t="shared" si="0"/>
        <v>1120</v>
      </c>
    </row>
    <row r="31" spans="1:6" ht="45" x14ac:dyDescent="0.2">
      <c r="A31" s="25" t="s">
        <v>56</v>
      </c>
      <c r="B31" s="26" t="s">
        <v>32</v>
      </c>
      <c r="C31" s="27" t="s">
        <v>57</v>
      </c>
      <c r="D31" s="28">
        <v>171000</v>
      </c>
      <c r="E31" s="28">
        <v>37138.39</v>
      </c>
      <c r="F31" s="29">
        <f t="shared" si="0"/>
        <v>133861.60999999999</v>
      </c>
    </row>
    <row r="32" spans="1:6" ht="67.5" x14ac:dyDescent="0.2">
      <c r="A32" s="36" t="s">
        <v>58</v>
      </c>
      <c r="B32" s="37" t="s">
        <v>32</v>
      </c>
      <c r="C32" s="38" t="s">
        <v>59</v>
      </c>
      <c r="D32" s="39">
        <v>171000</v>
      </c>
      <c r="E32" s="39">
        <v>37138.39</v>
      </c>
      <c r="F32" s="40">
        <f t="shared" si="0"/>
        <v>133861.60999999999</v>
      </c>
    </row>
    <row r="33" spans="1:6" ht="33.75" x14ac:dyDescent="0.2">
      <c r="A33" s="25" t="s">
        <v>60</v>
      </c>
      <c r="B33" s="26" t="s">
        <v>32</v>
      </c>
      <c r="C33" s="27" t="s">
        <v>61</v>
      </c>
      <c r="D33" s="28">
        <v>1140000</v>
      </c>
      <c r="E33" s="28">
        <v>710219.68</v>
      </c>
      <c r="F33" s="29">
        <f t="shared" si="0"/>
        <v>429780.31999999995</v>
      </c>
    </row>
    <row r="34" spans="1:6" ht="56.25" x14ac:dyDescent="0.2">
      <c r="A34" s="36" t="s">
        <v>62</v>
      </c>
      <c r="B34" s="37" t="s">
        <v>32</v>
      </c>
      <c r="C34" s="38" t="s">
        <v>63</v>
      </c>
      <c r="D34" s="39">
        <v>1140000</v>
      </c>
      <c r="E34" s="39">
        <v>710219.68</v>
      </c>
      <c r="F34" s="40">
        <f t="shared" si="0"/>
        <v>429780.31999999995</v>
      </c>
    </row>
    <row r="35" spans="1:6" ht="33.75" x14ac:dyDescent="0.2">
      <c r="A35" s="25" t="s">
        <v>64</v>
      </c>
      <c r="B35" s="26" t="s">
        <v>32</v>
      </c>
      <c r="C35" s="27" t="s">
        <v>65</v>
      </c>
      <c r="D35" s="28">
        <v>472000</v>
      </c>
      <c r="E35" s="28">
        <v>27309.35</v>
      </c>
      <c r="F35" s="29">
        <f t="shared" si="0"/>
        <v>444690.65</v>
      </c>
    </row>
    <row r="36" spans="1:6" ht="56.25" x14ac:dyDescent="0.2">
      <c r="A36" s="36" t="s">
        <v>66</v>
      </c>
      <c r="B36" s="37" t="s">
        <v>32</v>
      </c>
      <c r="C36" s="38" t="s">
        <v>67</v>
      </c>
      <c r="D36" s="39">
        <v>472000</v>
      </c>
      <c r="E36" s="39">
        <v>27309.35</v>
      </c>
      <c r="F36" s="40">
        <f t="shared" si="0"/>
        <v>444690.65</v>
      </c>
    </row>
    <row r="37" spans="1:6" ht="67.5" x14ac:dyDescent="0.2">
      <c r="A37" s="25" t="s">
        <v>68</v>
      </c>
      <c r="B37" s="26" t="s">
        <v>32</v>
      </c>
      <c r="C37" s="27" t="s">
        <v>69</v>
      </c>
      <c r="D37" s="28">
        <v>87000</v>
      </c>
      <c r="E37" s="28">
        <v>34115.040000000001</v>
      </c>
      <c r="F37" s="29">
        <f t="shared" si="0"/>
        <v>52884.959999999999</v>
      </c>
    </row>
    <row r="38" spans="1:6" ht="90" x14ac:dyDescent="0.2">
      <c r="A38" s="35" t="s">
        <v>70</v>
      </c>
      <c r="B38" s="26" t="s">
        <v>32</v>
      </c>
      <c r="C38" s="27" t="s">
        <v>71</v>
      </c>
      <c r="D38" s="28">
        <v>14000</v>
      </c>
      <c r="E38" s="28" t="s">
        <v>41</v>
      </c>
      <c r="F38" s="29">
        <f t="shared" si="0"/>
        <v>14000</v>
      </c>
    </row>
    <row r="39" spans="1:6" ht="33.75" x14ac:dyDescent="0.2">
      <c r="A39" s="25" t="s">
        <v>72</v>
      </c>
      <c r="B39" s="26" t="s">
        <v>32</v>
      </c>
      <c r="C39" s="27" t="s">
        <v>73</v>
      </c>
      <c r="D39" s="28">
        <v>366000</v>
      </c>
      <c r="E39" s="28">
        <v>72000</v>
      </c>
      <c r="F39" s="29">
        <f t="shared" si="0"/>
        <v>294000</v>
      </c>
    </row>
    <row r="40" spans="1:6" ht="22.5" x14ac:dyDescent="0.2">
      <c r="A40" s="25" t="s">
        <v>74</v>
      </c>
      <c r="B40" s="26" t="s">
        <v>32</v>
      </c>
      <c r="C40" s="27" t="s">
        <v>75</v>
      </c>
      <c r="D40" s="28">
        <v>62000</v>
      </c>
      <c r="E40" s="28" t="s">
        <v>41</v>
      </c>
      <c r="F40" s="29">
        <f t="shared" si="0"/>
        <v>62000</v>
      </c>
    </row>
    <row r="41" spans="1:6" ht="90" x14ac:dyDescent="0.2">
      <c r="A41" s="35" t="s">
        <v>76</v>
      </c>
      <c r="B41" s="26" t="s">
        <v>32</v>
      </c>
      <c r="C41" s="27" t="s">
        <v>77</v>
      </c>
      <c r="D41" s="28">
        <v>1633000</v>
      </c>
      <c r="E41" s="28" t="s">
        <v>41</v>
      </c>
      <c r="F41" s="29">
        <f t="shared" si="0"/>
        <v>1633000</v>
      </c>
    </row>
    <row r="42" spans="1:6" ht="56.25" x14ac:dyDescent="0.2">
      <c r="A42" s="25" t="s">
        <v>78</v>
      </c>
      <c r="B42" s="26" t="s">
        <v>32</v>
      </c>
      <c r="C42" s="27" t="s">
        <v>79</v>
      </c>
      <c r="D42" s="28">
        <v>432688</v>
      </c>
      <c r="E42" s="28" t="s">
        <v>41</v>
      </c>
      <c r="F42" s="29">
        <f t="shared" si="0"/>
        <v>432688</v>
      </c>
    </row>
    <row r="43" spans="1:6" ht="33.75" x14ac:dyDescent="0.2">
      <c r="A43" s="25" t="s">
        <v>80</v>
      </c>
      <c r="B43" s="26" t="s">
        <v>32</v>
      </c>
      <c r="C43" s="27" t="s">
        <v>81</v>
      </c>
      <c r="D43" s="28">
        <v>881500</v>
      </c>
      <c r="E43" s="28">
        <v>442200</v>
      </c>
      <c r="F43" s="29">
        <f t="shared" si="0"/>
        <v>439300</v>
      </c>
    </row>
    <row r="44" spans="1:6" ht="33.75" x14ac:dyDescent="0.2">
      <c r="A44" s="25" t="s">
        <v>82</v>
      </c>
      <c r="B44" s="26" t="s">
        <v>32</v>
      </c>
      <c r="C44" s="27" t="s">
        <v>83</v>
      </c>
      <c r="D44" s="28">
        <v>3528000</v>
      </c>
      <c r="E44" s="28">
        <v>1904705.6</v>
      </c>
      <c r="F44" s="29">
        <f t="shared" si="0"/>
        <v>1623294.4</v>
      </c>
    </row>
    <row r="45" spans="1:6" ht="45" x14ac:dyDescent="0.2">
      <c r="A45" s="25" t="s">
        <v>84</v>
      </c>
      <c r="B45" s="26" t="s">
        <v>32</v>
      </c>
      <c r="C45" s="27" t="s">
        <v>85</v>
      </c>
      <c r="D45" s="28">
        <v>410200</v>
      </c>
      <c r="E45" s="28">
        <v>184596.17</v>
      </c>
      <c r="F45" s="29">
        <f t="shared" si="0"/>
        <v>225603.83</v>
      </c>
    </row>
    <row r="46" spans="1:6" ht="22.5" x14ac:dyDescent="0.2">
      <c r="A46" s="25" t="s">
        <v>86</v>
      </c>
      <c r="B46" s="26" t="s">
        <v>32</v>
      </c>
      <c r="C46" s="27" t="s">
        <v>87</v>
      </c>
      <c r="D46" s="28">
        <v>1149000</v>
      </c>
      <c r="E46" s="28">
        <v>922600</v>
      </c>
      <c r="F46" s="29">
        <f t="shared" si="0"/>
        <v>226400</v>
      </c>
    </row>
    <row r="47" spans="1:6" ht="45" x14ac:dyDescent="0.2">
      <c r="A47" s="36" t="s">
        <v>88</v>
      </c>
      <c r="B47" s="37" t="s">
        <v>32</v>
      </c>
      <c r="C47" s="38" t="s">
        <v>89</v>
      </c>
      <c r="D47" s="39">
        <v>1149000</v>
      </c>
      <c r="E47" s="39">
        <v>922600</v>
      </c>
      <c r="F47" s="40">
        <f t="shared" si="0"/>
        <v>226400</v>
      </c>
    </row>
    <row r="48" spans="1:6" ht="12.75" customHeight="1" x14ac:dyDescent="0.2">
      <c r="A48" s="42"/>
      <c r="B48" s="43"/>
      <c r="C48" s="43"/>
      <c r="D48" s="44"/>
      <c r="E48" s="44"/>
      <c r="F48" s="44"/>
    </row>
  </sheetData>
  <mergeCells count="12">
    <mergeCell ref="B11:B17"/>
    <mergeCell ref="D11:D17"/>
    <mergeCell ref="C11:C17"/>
    <mergeCell ref="A11:A17"/>
    <mergeCell ref="F11:F17"/>
    <mergeCell ref="E11:E17"/>
    <mergeCell ref="A1:D1"/>
    <mergeCell ref="A4:D4"/>
    <mergeCell ref="A2:D2"/>
    <mergeCell ref="B6:D6"/>
    <mergeCell ref="B7:D7"/>
    <mergeCell ref="A10:D10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61"/>
  <sheetViews>
    <sheetView showGridLines="0" workbookViewId="0"/>
  </sheetViews>
  <sheetFormatPr defaultRowHeight="12.75" customHeight="1" x14ac:dyDescent="0.2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 x14ac:dyDescent="0.25">
      <c r="A2" s="91" t="s">
        <v>90</v>
      </c>
      <c r="B2" s="91"/>
      <c r="C2" s="91"/>
      <c r="D2" s="91"/>
      <c r="E2" s="1"/>
      <c r="F2" s="14" t="s">
        <v>91</v>
      </c>
    </row>
    <row r="3" spans="1:6" ht="13.5" customHeight="1" x14ac:dyDescent="0.2">
      <c r="A3" s="5"/>
      <c r="B3" s="5"/>
      <c r="C3" s="45"/>
      <c r="D3" s="10"/>
      <c r="E3" s="10"/>
      <c r="F3" s="10"/>
    </row>
    <row r="4" spans="1:6" ht="10.15" customHeight="1" x14ac:dyDescent="0.2">
      <c r="A4" s="110" t="s">
        <v>22</v>
      </c>
      <c r="B4" s="96" t="s">
        <v>23</v>
      </c>
      <c r="C4" s="108" t="s">
        <v>92</v>
      </c>
      <c r="D4" s="99" t="s">
        <v>25</v>
      </c>
      <c r="E4" s="113" t="s">
        <v>26</v>
      </c>
      <c r="F4" s="105" t="s">
        <v>27</v>
      </c>
    </row>
    <row r="5" spans="1:6" ht="5.45" customHeight="1" x14ac:dyDescent="0.2">
      <c r="A5" s="111"/>
      <c r="B5" s="97"/>
      <c r="C5" s="109"/>
      <c r="D5" s="100"/>
      <c r="E5" s="114"/>
      <c r="F5" s="106"/>
    </row>
    <row r="6" spans="1:6" ht="9.6" customHeight="1" x14ac:dyDescent="0.2">
      <c r="A6" s="111"/>
      <c r="B6" s="97"/>
      <c r="C6" s="109"/>
      <c r="D6" s="100"/>
      <c r="E6" s="114"/>
      <c r="F6" s="106"/>
    </row>
    <row r="7" spans="1:6" ht="6" customHeight="1" x14ac:dyDescent="0.2">
      <c r="A7" s="111"/>
      <c r="B7" s="97"/>
      <c r="C7" s="109"/>
      <c r="D7" s="100"/>
      <c r="E7" s="114"/>
      <c r="F7" s="106"/>
    </row>
    <row r="8" spans="1:6" ht="6.6" customHeight="1" x14ac:dyDescent="0.2">
      <c r="A8" s="111"/>
      <c r="B8" s="97"/>
      <c r="C8" s="109"/>
      <c r="D8" s="100"/>
      <c r="E8" s="114"/>
      <c r="F8" s="106"/>
    </row>
    <row r="9" spans="1:6" ht="10.9" customHeight="1" x14ac:dyDescent="0.2">
      <c r="A9" s="111"/>
      <c r="B9" s="97"/>
      <c r="C9" s="109"/>
      <c r="D9" s="100"/>
      <c r="E9" s="114"/>
      <c r="F9" s="106"/>
    </row>
    <row r="10" spans="1:6" ht="4.1500000000000004" hidden="1" customHeight="1" x14ac:dyDescent="0.2">
      <c r="A10" s="111"/>
      <c r="B10" s="97"/>
      <c r="C10" s="46"/>
      <c r="D10" s="100"/>
      <c r="E10" s="47"/>
      <c r="F10" s="48"/>
    </row>
    <row r="11" spans="1:6" ht="13.15" hidden="1" customHeight="1" x14ac:dyDescent="0.2">
      <c r="A11" s="112"/>
      <c r="B11" s="98"/>
      <c r="C11" s="49"/>
      <c r="D11" s="101"/>
      <c r="E11" s="50"/>
      <c r="F11" s="51"/>
    </row>
    <row r="12" spans="1:6" ht="13.5" customHeight="1" x14ac:dyDescent="0.2">
      <c r="A12" s="19">
        <v>1</v>
      </c>
      <c r="B12" s="20">
        <v>2</v>
      </c>
      <c r="C12" s="21">
        <v>3</v>
      </c>
      <c r="D12" s="22" t="s">
        <v>28</v>
      </c>
      <c r="E12" s="52" t="s">
        <v>29</v>
      </c>
      <c r="F12" s="24" t="s">
        <v>30</v>
      </c>
    </row>
    <row r="13" spans="1:6" x14ac:dyDescent="0.2">
      <c r="A13" s="53" t="s">
        <v>93</v>
      </c>
      <c r="B13" s="54" t="s">
        <v>94</v>
      </c>
      <c r="C13" s="55" t="s">
        <v>95</v>
      </c>
      <c r="D13" s="56">
        <v>11791258.92</v>
      </c>
      <c r="E13" s="57">
        <v>4977826.6399999997</v>
      </c>
      <c r="F13" s="58">
        <f>IF(OR(D13="-",IF(E13="-",0,E13)&gt;=IF(D13="-",0,D13)),"-",IF(D13="-",0,D13)-IF(E13="-",0,E13))</f>
        <v>6813432.2800000003</v>
      </c>
    </row>
    <row r="14" spans="1:6" x14ac:dyDescent="0.2">
      <c r="A14" s="59" t="s">
        <v>34</v>
      </c>
      <c r="B14" s="60"/>
      <c r="C14" s="61"/>
      <c r="D14" s="62"/>
      <c r="E14" s="63"/>
      <c r="F14" s="64"/>
    </row>
    <row r="15" spans="1:6" ht="67.5" x14ac:dyDescent="0.2">
      <c r="A15" s="53" t="s">
        <v>96</v>
      </c>
      <c r="B15" s="54" t="s">
        <v>94</v>
      </c>
      <c r="C15" s="55" t="s">
        <v>97</v>
      </c>
      <c r="D15" s="56">
        <v>1083</v>
      </c>
      <c r="E15" s="57" t="s">
        <v>41</v>
      </c>
      <c r="F15" s="58">
        <f t="shared" ref="F15:F59" si="0">IF(OR(D15="-",IF(E15="-",0,E15)&gt;=IF(D15="-",0,D15)),"-",IF(D15="-",0,D15)-IF(E15="-",0,E15))</f>
        <v>1083</v>
      </c>
    </row>
    <row r="16" spans="1:6" ht="33.75" x14ac:dyDescent="0.2">
      <c r="A16" s="53" t="s">
        <v>98</v>
      </c>
      <c r="B16" s="54" t="s">
        <v>94</v>
      </c>
      <c r="C16" s="55" t="s">
        <v>99</v>
      </c>
      <c r="D16" s="56">
        <v>1562093</v>
      </c>
      <c r="E16" s="57">
        <v>692652.36</v>
      </c>
      <c r="F16" s="58">
        <f t="shared" si="0"/>
        <v>869440.64</v>
      </c>
    </row>
    <row r="17" spans="1:6" ht="33.75" x14ac:dyDescent="0.2">
      <c r="A17" s="53" t="s">
        <v>98</v>
      </c>
      <c r="B17" s="54" t="s">
        <v>94</v>
      </c>
      <c r="C17" s="55" t="s">
        <v>100</v>
      </c>
      <c r="D17" s="56">
        <v>337091</v>
      </c>
      <c r="E17" s="57">
        <v>193140</v>
      </c>
      <c r="F17" s="58">
        <f t="shared" si="0"/>
        <v>143951</v>
      </c>
    </row>
    <row r="18" spans="1:6" ht="33.75" x14ac:dyDescent="0.2">
      <c r="A18" s="53" t="s">
        <v>98</v>
      </c>
      <c r="B18" s="54" t="s">
        <v>94</v>
      </c>
      <c r="C18" s="55" t="s">
        <v>101</v>
      </c>
      <c r="D18" s="56">
        <v>573553.16</v>
      </c>
      <c r="E18" s="57">
        <v>240085.76000000001</v>
      </c>
      <c r="F18" s="58">
        <f t="shared" si="0"/>
        <v>333467.40000000002</v>
      </c>
    </row>
    <row r="19" spans="1:6" ht="33.75" x14ac:dyDescent="0.2">
      <c r="A19" s="53" t="s">
        <v>102</v>
      </c>
      <c r="B19" s="54" t="s">
        <v>94</v>
      </c>
      <c r="C19" s="55" t="s">
        <v>103</v>
      </c>
      <c r="D19" s="56">
        <v>272090</v>
      </c>
      <c r="E19" s="57">
        <v>101077.5</v>
      </c>
      <c r="F19" s="58">
        <f t="shared" si="0"/>
        <v>171012.5</v>
      </c>
    </row>
    <row r="20" spans="1:6" ht="33.75" x14ac:dyDescent="0.2">
      <c r="A20" s="53" t="s">
        <v>102</v>
      </c>
      <c r="B20" s="54" t="s">
        <v>94</v>
      </c>
      <c r="C20" s="55" t="s">
        <v>104</v>
      </c>
      <c r="D20" s="56">
        <v>631858.93999999994</v>
      </c>
      <c r="E20" s="57">
        <v>375797.83</v>
      </c>
      <c r="F20" s="58">
        <f t="shared" si="0"/>
        <v>256061.10999999993</v>
      </c>
    </row>
    <row r="21" spans="1:6" ht="33.75" x14ac:dyDescent="0.2">
      <c r="A21" s="53" t="s">
        <v>102</v>
      </c>
      <c r="B21" s="54" t="s">
        <v>94</v>
      </c>
      <c r="C21" s="55" t="s">
        <v>105</v>
      </c>
      <c r="D21" s="56">
        <v>200000</v>
      </c>
      <c r="E21" s="57">
        <v>67622.850000000006</v>
      </c>
      <c r="F21" s="58">
        <f t="shared" si="0"/>
        <v>132377.15</v>
      </c>
    </row>
    <row r="22" spans="1:6" ht="33.75" x14ac:dyDescent="0.2">
      <c r="A22" s="53" t="s">
        <v>102</v>
      </c>
      <c r="B22" s="54" t="s">
        <v>94</v>
      </c>
      <c r="C22" s="55" t="s">
        <v>106</v>
      </c>
      <c r="D22" s="56">
        <v>80000</v>
      </c>
      <c r="E22" s="57" t="s">
        <v>41</v>
      </c>
      <c r="F22" s="58">
        <f t="shared" si="0"/>
        <v>80000</v>
      </c>
    </row>
    <row r="23" spans="1:6" ht="33.75" x14ac:dyDescent="0.2">
      <c r="A23" s="53" t="s">
        <v>102</v>
      </c>
      <c r="B23" s="54" t="s">
        <v>94</v>
      </c>
      <c r="C23" s="55" t="s">
        <v>107</v>
      </c>
      <c r="D23" s="56">
        <v>23000</v>
      </c>
      <c r="E23" s="57" t="s">
        <v>41</v>
      </c>
      <c r="F23" s="58">
        <f t="shared" si="0"/>
        <v>23000</v>
      </c>
    </row>
    <row r="24" spans="1:6" ht="33.75" x14ac:dyDescent="0.2">
      <c r="A24" s="53" t="s">
        <v>102</v>
      </c>
      <c r="B24" s="54" t="s">
        <v>94</v>
      </c>
      <c r="C24" s="55" t="s">
        <v>108</v>
      </c>
      <c r="D24" s="56">
        <v>10000</v>
      </c>
      <c r="E24" s="57" t="s">
        <v>41</v>
      </c>
      <c r="F24" s="58">
        <f t="shared" si="0"/>
        <v>10000</v>
      </c>
    </row>
    <row r="25" spans="1:6" ht="33.75" x14ac:dyDescent="0.2">
      <c r="A25" s="53" t="s">
        <v>98</v>
      </c>
      <c r="B25" s="54" t="s">
        <v>94</v>
      </c>
      <c r="C25" s="55" t="s">
        <v>109</v>
      </c>
      <c r="D25" s="56">
        <v>658053</v>
      </c>
      <c r="E25" s="57">
        <v>288715</v>
      </c>
      <c r="F25" s="58">
        <f t="shared" si="0"/>
        <v>369338</v>
      </c>
    </row>
    <row r="26" spans="1:6" ht="33.75" x14ac:dyDescent="0.2">
      <c r="A26" s="53" t="s">
        <v>98</v>
      </c>
      <c r="B26" s="54" t="s">
        <v>94</v>
      </c>
      <c r="C26" s="55" t="s">
        <v>110</v>
      </c>
      <c r="D26" s="56">
        <v>231490</v>
      </c>
      <c r="E26" s="57" t="s">
        <v>41</v>
      </c>
      <c r="F26" s="58">
        <f t="shared" si="0"/>
        <v>231490</v>
      </c>
    </row>
    <row r="27" spans="1:6" ht="33.75" x14ac:dyDescent="0.2">
      <c r="A27" s="53" t="s">
        <v>98</v>
      </c>
      <c r="B27" s="54" t="s">
        <v>94</v>
      </c>
      <c r="C27" s="55" t="s">
        <v>111</v>
      </c>
      <c r="D27" s="56">
        <v>268642</v>
      </c>
      <c r="E27" s="57">
        <v>72755.91</v>
      </c>
      <c r="F27" s="58">
        <f t="shared" si="0"/>
        <v>195886.09</v>
      </c>
    </row>
    <row r="28" spans="1:6" ht="78.75" x14ac:dyDescent="0.2">
      <c r="A28" s="65" t="s">
        <v>112</v>
      </c>
      <c r="B28" s="54" t="s">
        <v>94</v>
      </c>
      <c r="C28" s="55" t="s">
        <v>113</v>
      </c>
      <c r="D28" s="56">
        <v>2653.1</v>
      </c>
      <c r="E28" s="57" t="s">
        <v>41</v>
      </c>
      <c r="F28" s="58">
        <f t="shared" si="0"/>
        <v>2653.1</v>
      </c>
    </row>
    <row r="29" spans="1:6" ht="67.5" x14ac:dyDescent="0.2">
      <c r="A29" s="53" t="s">
        <v>114</v>
      </c>
      <c r="B29" s="54" t="s">
        <v>94</v>
      </c>
      <c r="C29" s="55" t="s">
        <v>115</v>
      </c>
      <c r="D29" s="56">
        <v>6</v>
      </c>
      <c r="E29" s="57" t="s">
        <v>41</v>
      </c>
      <c r="F29" s="58">
        <f t="shared" si="0"/>
        <v>6</v>
      </c>
    </row>
    <row r="30" spans="1:6" ht="67.5" x14ac:dyDescent="0.2">
      <c r="A30" s="53" t="s">
        <v>116</v>
      </c>
      <c r="B30" s="54" t="s">
        <v>94</v>
      </c>
      <c r="C30" s="55" t="s">
        <v>117</v>
      </c>
      <c r="D30" s="56">
        <v>49</v>
      </c>
      <c r="E30" s="57" t="s">
        <v>41</v>
      </c>
      <c r="F30" s="58">
        <f t="shared" si="0"/>
        <v>49</v>
      </c>
    </row>
    <row r="31" spans="1:6" ht="90" x14ac:dyDescent="0.2">
      <c r="A31" s="65" t="s">
        <v>118</v>
      </c>
      <c r="B31" s="54" t="s">
        <v>94</v>
      </c>
      <c r="C31" s="55" t="s">
        <v>119</v>
      </c>
      <c r="D31" s="56">
        <v>1197</v>
      </c>
      <c r="E31" s="57" t="s">
        <v>41</v>
      </c>
      <c r="F31" s="58">
        <f t="shared" si="0"/>
        <v>1197</v>
      </c>
    </row>
    <row r="32" spans="1:6" x14ac:dyDescent="0.2">
      <c r="A32" s="53" t="s">
        <v>120</v>
      </c>
      <c r="B32" s="54" t="s">
        <v>94</v>
      </c>
      <c r="C32" s="55" t="s">
        <v>121</v>
      </c>
      <c r="D32" s="56">
        <v>99080</v>
      </c>
      <c r="E32" s="57">
        <v>99080</v>
      </c>
      <c r="F32" s="58" t="str">
        <f t="shared" si="0"/>
        <v>-</v>
      </c>
    </row>
    <row r="33" spans="1:6" ht="33.75" x14ac:dyDescent="0.2">
      <c r="A33" s="53" t="s">
        <v>122</v>
      </c>
      <c r="B33" s="54" t="s">
        <v>94</v>
      </c>
      <c r="C33" s="55" t="s">
        <v>123</v>
      </c>
      <c r="D33" s="56">
        <v>4773</v>
      </c>
      <c r="E33" s="57" t="s">
        <v>41</v>
      </c>
      <c r="F33" s="58">
        <f t="shared" si="0"/>
        <v>4773</v>
      </c>
    </row>
    <row r="34" spans="1:6" ht="33.75" x14ac:dyDescent="0.2">
      <c r="A34" s="53" t="s">
        <v>124</v>
      </c>
      <c r="B34" s="54" t="s">
        <v>94</v>
      </c>
      <c r="C34" s="55" t="s">
        <v>125</v>
      </c>
      <c r="D34" s="56">
        <v>291903</v>
      </c>
      <c r="E34" s="57">
        <v>138037</v>
      </c>
      <c r="F34" s="58">
        <f t="shared" si="0"/>
        <v>153866</v>
      </c>
    </row>
    <row r="35" spans="1:6" ht="33.75" x14ac:dyDescent="0.2">
      <c r="A35" s="53" t="s">
        <v>124</v>
      </c>
      <c r="B35" s="54" t="s">
        <v>94</v>
      </c>
      <c r="C35" s="55" t="s">
        <v>126</v>
      </c>
      <c r="D35" s="56">
        <v>88155</v>
      </c>
      <c r="E35" s="57">
        <v>41687.17</v>
      </c>
      <c r="F35" s="58">
        <f t="shared" si="0"/>
        <v>46467.83</v>
      </c>
    </row>
    <row r="36" spans="1:6" ht="33.75" x14ac:dyDescent="0.2">
      <c r="A36" s="53" t="s">
        <v>124</v>
      </c>
      <c r="B36" s="54" t="s">
        <v>94</v>
      </c>
      <c r="C36" s="55" t="s">
        <v>127</v>
      </c>
      <c r="D36" s="56">
        <v>30142</v>
      </c>
      <c r="E36" s="57">
        <v>4872</v>
      </c>
      <c r="F36" s="58">
        <f t="shared" si="0"/>
        <v>25270</v>
      </c>
    </row>
    <row r="37" spans="1:6" ht="22.5" x14ac:dyDescent="0.2">
      <c r="A37" s="53" t="s">
        <v>128</v>
      </c>
      <c r="B37" s="54" t="s">
        <v>94</v>
      </c>
      <c r="C37" s="55" t="s">
        <v>129</v>
      </c>
      <c r="D37" s="56">
        <v>22110</v>
      </c>
      <c r="E37" s="57">
        <v>12500</v>
      </c>
      <c r="F37" s="58">
        <f t="shared" si="0"/>
        <v>9610</v>
      </c>
    </row>
    <row r="38" spans="1:6" ht="22.5" x14ac:dyDescent="0.2">
      <c r="A38" s="53" t="s">
        <v>128</v>
      </c>
      <c r="B38" s="54" t="s">
        <v>94</v>
      </c>
      <c r="C38" s="55" t="s">
        <v>130</v>
      </c>
      <c r="D38" s="56">
        <v>555219</v>
      </c>
      <c r="E38" s="57">
        <v>141489.60000000001</v>
      </c>
      <c r="F38" s="58">
        <f t="shared" si="0"/>
        <v>413729.4</v>
      </c>
    </row>
    <row r="39" spans="1:6" ht="45" x14ac:dyDescent="0.2">
      <c r="A39" s="53" t="s">
        <v>131</v>
      </c>
      <c r="B39" s="54" t="s">
        <v>94</v>
      </c>
      <c r="C39" s="55" t="s">
        <v>132</v>
      </c>
      <c r="D39" s="56">
        <v>866496.37</v>
      </c>
      <c r="E39" s="57">
        <v>834800</v>
      </c>
      <c r="F39" s="58">
        <f t="shared" si="0"/>
        <v>31696.369999999995</v>
      </c>
    </row>
    <row r="40" spans="1:6" ht="33.75" x14ac:dyDescent="0.2">
      <c r="A40" s="53" t="s">
        <v>133</v>
      </c>
      <c r="B40" s="54" t="s">
        <v>94</v>
      </c>
      <c r="C40" s="55" t="s">
        <v>134</v>
      </c>
      <c r="D40" s="56">
        <v>45000</v>
      </c>
      <c r="E40" s="57">
        <v>40000</v>
      </c>
      <c r="F40" s="58">
        <f t="shared" si="0"/>
        <v>5000</v>
      </c>
    </row>
    <row r="41" spans="1:6" ht="22.5" x14ac:dyDescent="0.2">
      <c r="A41" s="53" t="s">
        <v>135</v>
      </c>
      <c r="B41" s="54" t="s">
        <v>94</v>
      </c>
      <c r="C41" s="55" t="s">
        <v>136</v>
      </c>
      <c r="D41" s="56">
        <v>78799</v>
      </c>
      <c r="E41" s="57">
        <v>38220.32</v>
      </c>
      <c r="F41" s="58">
        <f t="shared" si="0"/>
        <v>40578.68</v>
      </c>
    </row>
    <row r="42" spans="1:6" ht="22.5" x14ac:dyDescent="0.2">
      <c r="A42" s="53" t="s">
        <v>137</v>
      </c>
      <c r="B42" s="54" t="s">
        <v>94</v>
      </c>
      <c r="C42" s="55" t="s">
        <v>138</v>
      </c>
      <c r="D42" s="56">
        <v>100000</v>
      </c>
      <c r="E42" s="57">
        <v>100000</v>
      </c>
      <c r="F42" s="58" t="str">
        <f t="shared" si="0"/>
        <v>-</v>
      </c>
    </row>
    <row r="43" spans="1:6" x14ac:dyDescent="0.2">
      <c r="A43" s="53" t="s">
        <v>120</v>
      </c>
      <c r="B43" s="54" t="s">
        <v>94</v>
      </c>
      <c r="C43" s="55" t="s">
        <v>139</v>
      </c>
      <c r="D43" s="56">
        <v>1571788</v>
      </c>
      <c r="E43" s="57">
        <v>100000</v>
      </c>
      <c r="F43" s="58">
        <f t="shared" si="0"/>
        <v>1471788</v>
      </c>
    </row>
    <row r="44" spans="1:6" ht="90" x14ac:dyDescent="0.2">
      <c r="A44" s="65" t="s">
        <v>140</v>
      </c>
      <c r="B44" s="54" t="s">
        <v>94</v>
      </c>
      <c r="C44" s="55" t="s">
        <v>141</v>
      </c>
      <c r="D44" s="56">
        <v>10438.9</v>
      </c>
      <c r="E44" s="57" t="s">
        <v>41</v>
      </c>
      <c r="F44" s="58">
        <f t="shared" si="0"/>
        <v>10438.9</v>
      </c>
    </row>
    <row r="45" spans="1:6" x14ac:dyDescent="0.2">
      <c r="A45" s="53" t="s">
        <v>142</v>
      </c>
      <c r="B45" s="54" t="s">
        <v>94</v>
      </c>
      <c r="C45" s="55" t="s">
        <v>143</v>
      </c>
      <c r="D45" s="56">
        <v>57618.559999999998</v>
      </c>
      <c r="E45" s="57">
        <v>37618.559999999998</v>
      </c>
      <c r="F45" s="58">
        <f t="shared" si="0"/>
        <v>20000</v>
      </c>
    </row>
    <row r="46" spans="1:6" x14ac:dyDescent="0.2">
      <c r="A46" s="53" t="s">
        <v>142</v>
      </c>
      <c r="B46" s="54" t="s">
        <v>94</v>
      </c>
      <c r="C46" s="55" t="s">
        <v>144</v>
      </c>
      <c r="D46" s="56">
        <v>1341574.52</v>
      </c>
      <c r="E46" s="57">
        <v>448886.47</v>
      </c>
      <c r="F46" s="58">
        <f t="shared" si="0"/>
        <v>892688.05</v>
      </c>
    </row>
    <row r="47" spans="1:6" x14ac:dyDescent="0.2">
      <c r="A47" s="53" t="s">
        <v>142</v>
      </c>
      <c r="B47" s="54" t="s">
        <v>94</v>
      </c>
      <c r="C47" s="55" t="s">
        <v>145</v>
      </c>
      <c r="D47" s="56">
        <v>1570.58</v>
      </c>
      <c r="E47" s="57">
        <v>1570.58</v>
      </c>
      <c r="F47" s="58" t="str">
        <f t="shared" si="0"/>
        <v>-</v>
      </c>
    </row>
    <row r="48" spans="1:6" ht="22.5" x14ac:dyDescent="0.2">
      <c r="A48" s="53" t="s">
        <v>146</v>
      </c>
      <c r="B48" s="54" t="s">
        <v>94</v>
      </c>
      <c r="C48" s="55" t="s">
        <v>147</v>
      </c>
      <c r="D48" s="56">
        <v>372956.79</v>
      </c>
      <c r="E48" s="57">
        <v>197891.54</v>
      </c>
      <c r="F48" s="58">
        <f t="shared" si="0"/>
        <v>175065.24999999997</v>
      </c>
    </row>
    <row r="49" spans="1:6" ht="22.5" x14ac:dyDescent="0.2">
      <c r="A49" s="53" t="s">
        <v>146</v>
      </c>
      <c r="B49" s="54" t="s">
        <v>94</v>
      </c>
      <c r="C49" s="55" t="s">
        <v>148</v>
      </c>
      <c r="D49" s="56">
        <v>22428</v>
      </c>
      <c r="E49" s="57">
        <v>578.04</v>
      </c>
      <c r="F49" s="58">
        <f t="shared" si="0"/>
        <v>21849.96</v>
      </c>
    </row>
    <row r="50" spans="1:6" ht="22.5" x14ac:dyDescent="0.2">
      <c r="A50" s="53" t="s">
        <v>149</v>
      </c>
      <c r="B50" s="54" t="s">
        <v>94</v>
      </c>
      <c r="C50" s="55" t="s">
        <v>150</v>
      </c>
      <c r="D50" s="56">
        <v>25000</v>
      </c>
      <c r="E50" s="57">
        <v>19932</v>
      </c>
      <c r="F50" s="58">
        <f t="shared" si="0"/>
        <v>5068</v>
      </c>
    </row>
    <row r="51" spans="1:6" x14ac:dyDescent="0.2">
      <c r="A51" s="53" t="s">
        <v>120</v>
      </c>
      <c r="B51" s="54" t="s">
        <v>94</v>
      </c>
      <c r="C51" s="55" t="s">
        <v>151</v>
      </c>
      <c r="D51" s="56">
        <v>600</v>
      </c>
      <c r="E51" s="57">
        <v>600</v>
      </c>
      <c r="F51" s="58" t="str">
        <f t="shared" si="0"/>
        <v>-</v>
      </c>
    </row>
    <row r="52" spans="1:6" ht="78.75" x14ac:dyDescent="0.2">
      <c r="A52" s="65" t="s">
        <v>152</v>
      </c>
      <c r="B52" s="54" t="s">
        <v>94</v>
      </c>
      <c r="C52" s="55" t="s">
        <v>153</v>
      </c>
      <c r="D52" s="56">
        <v>9593</v>
      </c>
      <c r="E52" s="57" t="s">
        <v>41</v>
      </c>
      <c r="F52" s="58">
        <f t="shared" si="0"/>
        <v>9593</v>
      </c>
    </row>
    <row r="53" spans="1:6" ht="22.5" x14ac:dyDescent="0.2">
      <c r="A53" s="53" t="s">
        <v>135</v>
      </c>
      <c r="B53" s="54" t="s">
        <v>94</v>
      </c>
      <c r="C53" s="55" t="s">
        <v>154</v>
      </c>
      <c r="D53" s="56">
        <v>36042</v>
      </c>
      <c r="E53" s="57">
        <v>16781.759999999998</v>
      </c>
      <c r="F53" s="58">
        <f t="shared" si="0"/>
        <v>19260.240000000002</v>
      </c>
    </row>
    <row r="54" spans="1:6" ht="22.5" x14ac:dyDescent="0.2">
      <c r="A54" s="53" t="s">
        <v>135</v>
      </c>
      <c r="B54" s="54" t="s">
        <v>94</v>
      </c>
      <c r="C54" s="55" t="s">
        <v>155</v>
      </c>
      <c r="D54" s="56">
        <v>42158</v>
      </c>
      <c r="E54" s="57" t="s">
        <v>41</v>
      </c>
      <c r="F54" s="58">
        <f t="shared" si="0"/>
        <v>42158</v>
      </c>
    </row>
    <row r="55" spans="1:6" ht="22.5" x14ac:dyDescent="0.2">
      <c r="A55" s="53" t="s">
        <v>135</v>
      </c>
      <c r="B55" s="54" t="s">
        <v>94</v>
      </c>
      <c r="C55" s="55" t="s">
        <v>156</v>
      </c>
      <c r="D55" s="56">
        <v>1180000</v>
      </c>
      <c r="E55" s="57">
        <v>637104.39</v>
      </c>
      <c r="F55" s="58">
        <f t="shared" si="0"/>
        <v>542895.61</v>
      </c>
    </row>
    <row r="56" spans="1:6" ht="22.5" x14ac:dyDescent="0.2">
      <c r="A56" s="53" t="s">
        <v>157</v>
      </c>
      <c r="B56" s="54" t="s">
        <v>94</v>
      </c>
      <c r="C56" s="55" t="s">
        <v>158</v>
      </c>
      <c r="D56" s="56">
        <v>26520</v>
      </c>
      <c r="E56" s="57">
        <v>13570</v>
      </c>
      <c r="F56" s="58">
        <f t="shared" si="0"/>
        <v>12950</v>
      </c>
    </row>
    <row r="57" spans="1:6" ht="33.75" x14ac:dyDescent="0.2">
      <c r="A57" s="53" t="s">
        <v>159</v>
      </c>
      <c r="B57" s="54" t="s">
        <v>94</v>
      </c>
      <c r="C57" s="55" t="s">
        <v>160</v>
      </c>
      <c r="D57" s="56">
        <v>10000</v>
      </c>
      <c r="E57" s="57" t="s">
        <v>41</v>
      </c>
      <c r="F57" s="58">
        <f t="shared" si="0"/>
        <v>10000</v>
      </c>
    </row>
    <row r="58" spans="1:6" ht="45" x14ac:dyDescent="0.2">
      <c r="A58" s="53" t="s">
        <v>161</v>
      </c>
      <c r="B58" s="54" t="s">
        <v>94</v>
      </c>
      <c r="C58" s="55" t="s">
        <v>162</v>
      </c>
      <c r="D58" s="56">
        <v>47934</v>
      </c>
      <c r="E58" s="57">
        <v>20760</v>
      </c>
      <c r="F58" s="58">
        <f t="shared" si="0"/>
        <v>27174</v>
      </c>
    </row>
    <row r="59" spans="1:6" ht="22.5" x14ac:dyDescent="0.2">
      <c r="A59" s="53" t="s">
        <v>163</v>
      </c>
      <c r="B59" s="54" t="s">
        <v>94</v>
      </c>
      <c r="C59" s="55" t="s">
        <v>164</v>
      </c>
      <c r="D59" s="56">
        <v>500</v>
      </c>
      <c r="E59" s="57" t="s">
        <v>41</v>
      </c>
      <c r="F59" s="58">
        <f t="shared" si="0"/>
        <v>500</v>
      </c>
    </row>
    <row r="60" spans="1:6" ht="9" customHeight="1" x14ac:dyDescent="0.2">
      <c r="A60" s="66"/>
      <c r="B60" s="67"/>
      <c r="C60" s="68"/>
      <c r="D60" s="69"/>
      <c r="E60" s="67"/>
      <c r="F60" s="67"/>
    </row>
    <row r="61" spans="1:6" ht="13.5" customHeight="1" x14ac:dyDescent="0.2">
      <c r="A61" s="70" t="s">
        <v>165</v>
      </c>
      <c r="B61" s="71" t="s">
        <v>166</v>
      </c>
      <c r="C61" s="72" t="s">
        <v>95</v>
      </c>
      <c r="D61" s="73">
        <v>-135970.92000000001</v>
      </c>
      <c r="E61" s="73">
        <v>-129548.07</v>
      </c>
      <c r="F61" s="74" t="s">
        <v>167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7"/>
  <sheetViews>
    <sheetView showGridLines="0" workbookViewId="0">
      <selection sqref="A1:F1"/>
    </sheetView>
  </sheetViews>
  <sheetFormatPr defaultRowHeight="12.75" customHeight="1" x14ac:dyDescent="0.2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 x14ac:dyDescent="0.2">
      <c r="A1" s="115" t="s">
        <v>168</v>
      </c>
      <c r="B1" s="115"/>
      <c r="C1" s="115"/>
      <c r="D1" s="115"/>
      <c r="E1" s="115"/>
      <c r="F1" s="115"/>
    </row>
    <row r="2" spans="1:6" ht="13.15" customHeight="1" x14ac:dyDescent="0.25">
      <c r="A2" s="91" t="s">
        <v>169</v>
      </c>
      <c r="B2" s="91"/>
      <c r="C2" s="91"/>
      <c r="D2" s="91"/>
      <c r="E2" s="91"/>
      <c r="F2" s="91"/>
    </row>
    <row r="3" spans="1:6" ht="9" customHeight="1" x14ac:dyDescent="0.2">
      <c r="A3" s="5"/>
      <c r="B3" s="75"/>
      <c r="C3" s="45"/>
      <c r="D3" s="10"/>
      <c r="E3" s="10"/>
      <c r="F3" s="45"/>
    </row>
    <row r="4" spans="1:6" ht="13.9" customHeight="1" x14ac:dyDescent="0.2">
      <c r="A4" s="102" t="s">
        <v>22</v>
      </c>
      <c r="B4" s="96" t="s">
        <v>23</v>
      </c>
      <c r="C4" s="108" t="s">
        <v>170</v>
      </c>
      <c r="D4" s="99" t="s">
        <v>25</v>
      </c>
      <c r="E4" s="99" t="s">
        <v>26</v>
      </c>
      <c r="F4" s="105" t="s">
        <v>27</v>
      </c>
    </row>
    <row r="5" spans="1:6" ht="4.9000000000000004" customHeight="1" x14ac:dyDescent="0.2">
      <c r="A5" s="103"/>
      <c r="B5" s="97"/>
      <c r="C5" s="109"/>
      <c r="D5" s="100"/>
      <c r="E5" s="100"/>
      <c r="F5" s="106"/>
    </row>
    <row r="6" spans="1:6" ht="6" customHeight="1" x14ac:dyDescent="0.2">
      <c r="A6" s="103"/>
      <c r="B6" s="97"/>
      <c r="C6" s="109"/>
      <c r="D6" s="100"/>
      <c r="E6" s="100"/>
      <c r="F6" s="106"/>
    </row>
    <row r="7" spans="1:6" ht="4.9000000000000004" customHeight="1" x14ac:dyDescent="0.2">
      <c r="A7" s="103"/>
      <c r="B7" s="97"/>
      <c r="C7" s="109"/>
      <c r="D7" s="100"/>
      <c r="E7" s="100"/>
      <c r="F7" s="106"/>
    </row>
    <row r="8" spans="1:6" ht="6" customHeight="1" x14ac:dyDescent="0.2">
      <c r="A8" s="103"/>
      <c r="B8" s="97"/>
      <c r="C8" s="109"/>
      <c r="D8" s="100"/>
      <c r="E8" s="100"/>
      <c r="F8" s="106"/>
    </row>
    <row r="9" spans="1:6" ht="6" customHeight="1" x14ac:dyDescent="0.2">
      <c r="A9" s="103"/>
      <c r="B9" s="97"/>
      <c r="C9" s="109"/>
      <c r="D9" s="100"/>
      <c r="E9" s="100"/>
      <c r="F9" s="106"/>
    </row>
    <row r="10" spans="1:6" ht="18" customHeight="1" x14ac:dyDescent="0.2">
      <c r="A10" s="104"/>
      <c r="B10" s="98"/>
      <c r="C10" s="116"/>
      <c r="D10" s="101"/>
      <c r="E10" s="101"/>
      <c r="F10" s="107"/>
    </row>
    <row r="11" spans="1:6" ht="13.5" customHeight="1" x14ac:dyDescent="0.2">
      <c r="A11" s="19">
        <v>1</v>
      </c>
      <c r="B11" s="20">
        <v>2</v>
      </c>
      <c r="C11" s="21">
        <v>3</v>
      </c>
      <c r="D11" s="22" t="s">
        <v>28</v>
      </c>
      <c r="E11" s="52" t="s">
        <v>29</v>
      </c>
      <c r="F11" s="24" t="s">
        <v>30</v>
      </c>
    </row>
    <row r="12" spans="1:6" ht="22.5" x14ac:dyDescent="0.2">
      <c r="A12" s="76" t="s">
        <v>171</v>
      </c>
      <c r="B12" s="26" t="s">
        <v>172</v>
      </c>
      <c r="C12" s="77" t="s">
        <v>95</v>
      </c>
      <c r="D12" s="28" t="s">
        <v>41</v>
      </c>
      <c r="E12" s="28">
        <v>129548.07</v>
      </c>
      <c r="F12" s="29" t="s">
        <v>41</v>
      </c>
    </row>
    <row r="13" spans="1:6" x14ac:dyDescent="0.2">
      <c r="A13" s="78" t="s">
        <v>34</v>
      </c>
      <c r="B13" s="79"/>
      <c r="C13" s="80"/>
      <c r="D13" s="81"/>
      <c r="E13" s="81"/>
      <c r="F13" s="82"/>
    </row>
    <row r="14" spans="1:6" ht="22.5" x14ac:dyDescent="0.2">
      <c r="A14" s="53" t="s">
        <v>173</v>
      </c>
      <c r="B14" s="83" t="s">
        <v>174</v>
      </c>
      <c r="C14" s="84" t="s">
        <v>95</v>
      </c>
      <c r="D14" s="56" t="s">
        <v>41</v>
      </c>
      <c r="E14" s="56" t="s">
        <v>41</v>
      </c>
      <c r="F14" s="58" t="s">
        <v>41</v>
      </c>
    </row>
    <row r="15" spans="1:6" x14ac:dyDescent="0.2">
      <c r="A15" s="78" t="s">
        <v>175</v>
      </c>
      <c r="B15" s="79"/>
      <c r="C15" s="80"/>
      <c r="D15" s="81"/>
      <c r="E15" s="81"/>
      <c r="F15" s="82"/>
    </row>
    <row r="16" spans="1:6" x14ac:dyDescent="0.2">
      <c r="A16" s="53" t="s">
        <v>176</v>
      </c>
      <c r="B16" s="83" t="s">
        <v>177</v>
      </c>
      <c r="C16" s="84" t="s">
        <v>95</v>
      </c>
      <c r="D16" s="56" t="s">
        <v>41</v>
      </c>
      <c r="E16" s="56" t="s">
        <v>41</v>
      </c>
      <c r="F16" s="58" t="s">
        <v>41</v>
      </c>
    </row>
    <row r="17" spans="1:6" x14ac:dyDescent="0.2">
      <c r="A17" s="78" t="s">
        <v>175</v>
      </c>
      <c r="B17" s="79"/>
      <c r="C17" s="80"/>
      <c r="D17" s="81"/>
      <c r="E17" s="81"/>
      <c r="F17" s="82"/>
    </row>
    <row r="18" spans="1:6" x14ac:dyDescent="0.2">
      <c r="A18" s="76" t="s">
        <v>178</v>
      </c>
      <c r="B18" s="26" t="s">
        <v>179</v>
      </c>
      <c r="C18" s="77" t="s">
        <v>180</v>
      </c>
      <c r="D18" s="28" t="s">
        <v>41</v>
      </c>
      <c r="E18" s="28">
        <v>129548.07</v>
      </c>
      <c r="F18" s="29" t="s">
        <v>41</v>
      </c>
    </row>
    <row r="19" spans="1:6" ht="22.5" x14ac:dyDescent="0.2">
      <c r="A19" s="76" t="s">
        <v>181</v>
      </c>
      <c r="B19" s="26" t="s">
        <v>179</v>
      </c>
      <c r="C19" s="77" t="s">
        <v>182</v>
      </c>
      <c r="D19" s="28" t="s">
        <v>41</v>
      </c>
      <c r="E19" s="28">
        <v>129548.07</v>
      </c>
      <c r="F19" s="29" t="s">
        <v>41</v>
      </c>
    </row>
    <row r="20" spans="1:6" x14ac:dyDescent="0.2">
      <c r="A20" s="76" t="s">
        <v>183</v>
      </c>
      <c r="B20" s="26" t="s">
        <v>184</v>
      </c>
      <c r="C20" s="77" t="s">
        <v>185</v>
      </c>
      <c r="D20" s="28" t="s">
        <v>41</v>
      </c>
      <c r="E20" s="28">
        <v>-5176864.8899999997</v>
      </c>
      <c r="F20" s="29" t="s">
        <v>167</v>
      </c>
    </row>
    <row r="21" spans="1:6" ht="22.5" x14ac:dyDescent="0.2">
      <c r="A21" s="76" t="s">
        <v>186</v>
      </c>
      <c r="B21" s="26" t="s">
        <v>184</v>
      </c>
      <c r="C21" s="77" t="s">
        <v>187</v>
      </c>
      <c r="D21" s="28" t="s">
        <v>41</v>
      </c>
      <c r="E21" s="28">
        <v>-5176864.8899999997</v>
      </c>
      <c r="F21" s="29" t="s">
        <v>167</v>
      </c>
    </row>
    <row r="22" spans="1:6" ht="22.5" x14ac:dyDescent="0.2">
      <c r="A22" s="36" t="s">
        <v>188</v>
      </c>
      <c r="B22" s="37" t="s">
        <v>184</v>
      </c>
      <c r="C22" s="85" t="s">
        <v>189</v>
      </c>
      <c r="D22" s="39" t="s">
        <v>41</v>
      </c>
      <c r="E22" s="39">
        <v>-5176864.8899999997</v>
      </c>
      <c r="F22" s="40" t="s">
        <v>167</v>
      </c>
    </row>
    <row r="23" spans="1:6" x14ac:dyDescent="0.2">
      <c r="A23" s="76" t="s">
        <v>190</v>
      </c>
      <c r="B23" s="26" t="s">
        <v>191</v>
      </c>
      <c r="C23" s="77" t="s">
        <v>192</v>
      </c>
      <c r="D23" s="28" t="s">
        <v>41</v>
      </c>
      <c r="E23" s="28">
        <v>5306412.96</v>
      </c>
      <c r="F23" s="29" t="s">
        <v>167</v>
      </c>
    </row>
    <row r="24" spans="1:6" ht="22.5" x14ac:dyDescent="0.2">
      <c r="A24" s="36" t="s">
        <v>193</v>
      </c>
      <c r="B24" s="37" t="s">
        <v>191</v>
      </c>
      <c r="C24" s="85" t="s">
        <v>194</v>
      </c>
      <c r="D24" s="39" t="s">
        <v>41</v>
      </c>
      <c r="E24" s="39">
        <v>5306412.96</v>
      </c>
      <c r="F24" s="40" t="s">
        <v>167</v>
      </c>
    </row>
    <row r="25" spans="1:6" ht="12.75" customHeight="1" x14ac:dyDescent="0.2">
      <c r="A25" s="86"/>
      <c r="B25" s="87"/>
      <c r="C25" s="88"/>
      <c r="D25" s="89"/>
      <c r="E25" s="89"/>
      <c r="F25" s="90"/>
    </row>
    <row r="37" spans="1:6" ht="12.75" customHeight="1" x14ac:dyDescent="0.2">
      <c r="A37" s="12" t="s">
        <v>195</v>
      </c>
      <c r="D37" s="2"/>
      <c r="E37" s="2"/>
      <c r="F37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/>
  </sheetViews>
  <sheetFormatPr defaultRowHeight="12.75" x14ac:dyDescent="0.2"/>
  <sheetData>
    <row r="1" spans="1:2" x14ac:dyDescent="0.2">
      <c r="A1" t="s">
        <v>196</v>
      </c>
      <c r="B1" t="s">
        <v>29</v>
      </c>
    </row>
    <row r="2" spans="1:2" x14ac:dyDescent="0.2">
      <c r="A2" t="s">
        <v>197</v>
      </c>
      <c r="B2" t="s">
        <v>198</v>
      </c>
    </row>
    <row r="3" spans="1:2" x14ac:dyDescent="0.2">
      <c r="A3" t="s">
        <v>199</v>
      </c>
      <c r="B3" t="s">
        <v>6</v>
      </c>
    </row>
    <row r="4" spans="1:2" x14ac:dyDescent="0.2">
      <c r="A4" t="s">
        <v>200</v>
      </c>
      <c r="B4" t="s">
        <v>201</v>
      </c>
    </row>
    <row r="5" spans="1:2" x14ac:dyDescent="0.2">
      <c r="A5" t="s">
        <v>202</v>
      </c>
      <c r="B5" t="s">
        <v>203</v>
      </c>
    </row>
    <row r="6" spans="1:2" x14ac:dyDescent="0.2">
      <c r="A6" t="s">
        <v>204</v>
      </c>
      <c r="B6" t="s">
        <v>20</v>
      </c>
    </row>
    <row r="7" spans="1:2" x14ac:dyDescent="0.2">
      <c r="A7" t="s">
        <v>205</v>
      </c>
      <c r="B7" t="s">
        <v>20</v>
      </c>
    </row>
    <row r="8" spans="1:2" x14ac:dyDescent="0.2">
      <c r="A8" t="s">
        <v>206</v>
      </c>
      <c r="B8" t="s">
        <v>207</v>
      </c>
    </row>
    <row r="9" spans="1:2" x14ac:dyDescent="0.2">
      <c r="A9" t="s">
        <v>208</v>
      </c>
      <c r="B9" t="s">
        <v>18</v>
      </c>
    </row>
    <row r="10" spans="1:2" x14ac:dyDescent="0.2">
      <c r="A10" t="s">
        <v>209</v>
      </c>
      <c r="B10" t="s">
        <v>203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dc:description>POI HSSF rep:2.56.0.408</dc:description>
  <cp:lastModifiedBy>User</cp:lastModifiedBy>
  <dcterms:created xsi:type="dcterms:W3CDTF">2025-07-08T10:02:01Z</dcterms:created>
  <dcterms:modified xsi:type="dcterms:W3CDTF">2025-07-08T10:02:01Z</dcterms:modified>
</cp:coreProperties>
</file>