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Бюджет 2026\117 форма\"/>
    </mc:Choice>
  </mc:AlternateContent>
  <bookViews>
    <workbookView xWindow="360" yWindow="270" windowWidth="14940" windowHeight="9150" activeTab="2"/>
  </bookViews>
  <sheets>
    <sheet name="Доходы" sheetId="1" r:id="rId1"/>
    <sheet name="Расходы" sheetId="2" r:id="rId2"/>
    <sheet name="Источники" sheetId="3" r:id="rId3"/>
    <sheet name="_params" sheetId="4" state="hidden" r:id="rId4"/>
  </sheets>
  <definedNames>
    <definedName name="APPT" localSheetId="0">Доходы!$A$24</definedName>
    <definedName name="APPT" localSheetId="2">Источники!$A$25</definedName>
    <definedName name="APPT" localSheetId="1">Расходы!$A$21</definedName>
    <definedName name="FILE_NAME" localSheetId="0">Доходы!$H$3</definedName>
    <definedName name="FIO" localSheetId="0">Доходы!$D$24</definedName>
    <definedName name="FIO" localSheetId="1">Расходы!$D$21</definedName>
    <definedName name="FORM_CODE" localSheetId="0">Доходы!$H$5</definedName>
    <definedName name="LAST_CELL" localSheetId="0">Доходы!$F$42</definedName>
    <definedName name="LAST_CELL" localSheetId="2">Источники!$F$36</definedName>
    <definedName name="LAST_CELL" localSheetId="1">Расходы!$F$51</definedName>
    <definedName name="PARAMS" localSheetId="0">Доходы!$H$1</definedName>
    <definedName name="PERIOD" localSheetId="0">Доходы!$H$6</definedName>
    <definedName name="RANGE_NAMES" localSheetId="0">Доходы!$H$9</definedName>
    <definedName name="RBEGIN_1" localSheetId="0">Доходы!$A$19</definedName>
    <definedName name="RBEGIN_1" localSheetId="2">Источники!$A$12</definedName>
    <definedName name="RBEGIN_1" localSheetId="1">Расходы!$A$13</definedName>
    <definedName name="REG_DATE" localSheetId="0">Доходы!$H$4</definedName>
    <definedName name="REND_1" localSheetId="0">Доходы!$A$42</definedName>
    <definedName name="REND_1" localSheetId="2">Источники!$A$24</definedName>
    <definedName name="REND_1" localSheetId="1">Расходы!$A$52</definedName>
    <definedName name="S_520" localSheetId="2">Источники!$A$14</definedName>
    <definedName name="S_620" localSheetId="2">Источники!$A$16</definedName>
    <definedName name="S_700" localSheetId="2">Источники!$A$18</definedName>
    <definedName name="S_700A" localSheetId="2">Источники!$A$19</definedName>
    <definedName name="SIGN" localSheetId="0">Доходы!$A$23:$D$25</definedName>
    <definedName name="SIGN" localSheetId="2">Источники!$A$25:$D$26</definedName>
    <definedName name="SIGN" localSheetId="1">Расходы!$A$20:$D$22</definedName>
    <definedName name="SRC_CODE" localSheetId="0">Доходы!$H$8</definedName>
    <definedName name="SRC_KIND" localSheetId="0">Доходы!$H$7</definedName>
  </definedNames>
  <calcPr calcId="162913"/>
</workbook>
</file>

<file path=xl/calcChain.xml><?xml version="1.0" encoding="utf-8"?>
<calcChain xmlns="http://schemas.openxmlformats.org/spreadsheetml/2006/main">
  <c r="F19" i="1" l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13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</calcChain>
</file>

<file path=xl/sharedStrings.xml><?xml version="1.0" encoding="utf-8"?>
<sst xmlns="http://schemas.openxmlformats.org/spreadsheetml/2006/main" count="337" uniqueCount="190">
  <si>
    <t>ОТЧЕТ ОБ ИСПОЛНЕНИИ БЮДЖЕТА</t>
  </si>
  <si>
    <t>КОДЫ</t>
  </si>
  <si>
    <t xml:space="preserve">  Форма по ОКУД</t>
  </si>
  <si>
    <t>0503117</t>
  </si>
  <si>
    <t xml:space="preserve">                   Дата</t>
  </si>
  <si>
    <t>на 01 апреля 2026 г.</t>
  </si>
  <si>
    <t>01.04.2026</t>
  </si>
  <si>
    <t xml:space="preserve">             по ОКПО</t>
  </si>
  <si>
    <t>Наименование финансового органа</t>
  </si>
  <si>
    <t xml:space="preserve">    Глава по БК</t>
  </si>
  <si>
    <t>Наименование публично-правового образования</t>
  </si>
  <si>
    <t>по ОКТМО</t>
  </si>
  <si>
    <t>Периодичность: месячная</t>
  </si>
  <si>
    <t>383</t>
  </si>
  <si>
    <t>Администрация сельского поселения Проказнинский сельсовет муниципального района Бессоновский район Пензенской области</t>
  </si>
  <si>
    <t>Проказнинский сельсовет</t>
  </si>
  <si>
    <t>Единица измерения: руб.</t>
  </si>
  <si>
    <t>04216429</t>
  </si>
  <si>
    <t>901</t>
  </si>
  <si>
    <t>56613422</t>
  </si>
  <si>
    <t/>
  </si>
  <si>
    <t xml:space="preserve">                                 1. Доходы бюджета</t>
  </si>
  <si>
    <t xml:space="preserve"> Наименование показателя</t>
  </si>
  <si>
    <t>Код строки</t>
  </si>
  <si>
    <t>Код дохода по бюджетной классификации</t>
  </si>
  <si>
    <t>Утвержденные бюджетные назначения</t>
  </si>
  <si>
    <t>Исполнено</t>
  </si>
  <si>
    <t>Неисполненные назначения</t>
  </si>
  <si>
    <t>4</t>
  </si>
  <si>
    <t>5</t>
  </si>
  <si>
    <t>6</t>
  </si>
  <si>
    <t>Доходы бюджета - всего</t>
  </si>
  <si>
    <t>010</t>
  </si>
  <si>
    <t>X</t>
  </si>
  <si>
    <t>в том числе:</t>
  </si>
  <si>
    <t>Налог на доходы физических лиц с доходов, источником которых является налоговый агент, 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 (за исключением доходов, в отношении которых исчисление и уплата налога осуществляются в соответствии со статьями 227, 2271 и 228 Налогового кодекса Российской Федерации, доходов от долевого участия в организации, полученных физическим лицом - налоговым резидентом Российской Федерации в виде дивидендов, доходов, относящихся к налоговым базам, указанным в пунктах 61 и 62 статьи 210 Налогового кодекса Российской Федерации),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</t>
  </si>
  <si>
    <t>182 10102010010000110</t>
  </si>
  <si>
    <t>Налог на доходы физических лиц с доходов, источником которых является налоговый агент, 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 (за исключением доходов, в отношении которых исчисление и уплата налога осуществляются в соответствии со статьями 227, 2271 и 228 Налогового кодекса Российской Федерации, доходов от долевого участия в организации, полученных физическим лицом - налоговым резидентом Российской Федерации в виде дивидендов, доходов, относящихся к налоговым базам, указанным в пунктах 61 и 62 статьи 210 Налогового кодекса Российской Федерации),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 (сумма платежа (перерасчеты, недоимка и задолженность по соответствующему платежу, в том числе по отмененному)</t>
  </si>
  <si>
    <t>182 10102010011000110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</si>
  <si>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</si>
  <si>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182 10302231010000110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</si>
  <si>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</si>
  <si>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182 10302241010000110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</si>
  <si>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</si>
  <si>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182 10302251010000110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</si>
  <si>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</si>
  <si>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182 10302261010000110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</si>
  <si>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</si>
  <si>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>182 10601030100000110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</si>
  <si>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</si>
  <si>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182 10601030101000110</t>
  </si>
  <si>
    <t>Земельный налог с организаций, обладающих земельным участком, расположенным в границах сельских поселений</t>
  </si>
  <si>
    <t>182 10606033100000110</t>
  </si>
  <si>
    <t>Земельный налог с организаций, обладающих земельным участком,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</si>
  <si>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182 10606033101000110</t>
  </si>
  <si>
    <t>Земельный налог с физических лиц, обладающих земельным участком, расположенным в границах сельских поселений</t>
  </si>
  <si>
    <t>182 10606043100000110</t>
  </si>
  <si>
    <t>Земельный налог с физических лиц, обладающих земельным участком,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</si>
  <si>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182 10606043101000110</t>
  </si>
  <si>
    <t>Доходы от сдачи в аренду имущества, находящегося в оперативном управлении органов управления сельских поселений и созданных ими учреждений (за исключением имущества муниципальных бюджетных и автономных учреждений)</t>
  </si>
  <si>
    <t>901 11105035100000120</t>
  </si>
  <si>
    <t>Доходы, поступающие в порядке возмещения расходов, понесенных в связи с эксплуатацией имущества сельских поселений</t>
  </si>
  <si>
    <t>901 11302065100000130</t>
  </si>
  <si>
    <t>Прочие доходы от компенсации затрат бюджетов сельских поселений</t>
  </si>
  <si>
    <t>901 11302995100000130</t>
  </si>
  <si>
    <t>-</t>
  </si>
  <si>
    <t>Доходы от реализации иного имущества, находящегося в собственности сельских поселений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</si>
  <si>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901 11402053100000410</t>
  </si>
  <si>
    <t>Доходы от продажи земельных участков, находящихся в собственности сельских поселений (за исключением земельных участков муниципальных бюджетных и автономных учреждений)</t>
  </si>
  <si>
    <t>901 11406025100000430</t>
  </si>
  <si>
    <t>Дотации бюджетам сельских поселений на выравнивание бюджетной обеспеченности из бюджета субъекта Российской Федерации</t>
  </si>
  <si>
    <t>992 20215001100000150</t>
  </si>
  <si>
    <t>Дотации бюджетам сельских поселений на выравнивание бюджетной обеспеченности из бюджетов муниципальных районов</t>
  </si>
  <si>
    <t>992 20216001100000150</t>
  </si>
  <si>
    <t>Субвенции бюджетам сельских поселений на осуществление первичного воинского учета органами местного самоуправления поселений, муниципальных и городских округов</t>
  </si>
  <si>
    <t>901 20235118100000150</t>
  </si>
  <si>
    <t>Прочие межбюджетные трансферты, передаваемые бюджетам сельских поселений</t>
  </si>
  <si>
    <t>901 20249999100000150</t>
  </si>
  <si>
    <t>Прочие межбюджетные трансферты, передаваемые бюджетам сельских поселений на решение вопросов местного значения на обеспечение сбалансированности</t>
  </si>
  <si>
    <t>901 20249999100110150</t>
  </si>
  <si>
    <t xml:space="preserve">                          2. Расходы бюджета</t>
  </si>
  <si>
    <t>Форма 0503117  с.2</t>
  </si>
  <si>
    <t>Код расхода по бюджетной классификации</t>
  </si>
  <si>
    <t>Расходы бюджета - всего</t>
  </si>
  <si>
    <t>200</t>
  </si>
  <si>
    <t>x</t>
  </si>
  <si>
    <t>Межбюджетные трансферты, передаваемые бюджету муниципального района на исполнение части полномочий поселений по решению вопросов местного значения в соответствии с заключенными соглашениями по осуществлению внешнего муниципального финансового контроля</t>
  </si>
  <si>
    <t xml:space="preserve">901 0103 0210180060 540 </t>
  </si>
  <si>
    <t>Расходы на выплаты по оплате труда работников органов муниципальной власти поселений Бессоновского района Пензенской области</t>
  </si>
  <si>
    <t xml:space="preserve">901 0104 0110102100 121 </t>
  </si>
  <si>
    <t xml:space="preserve">901 0104 0110102100 122 </t>
  </si>
  <si>
    <t xml:space="preserve">901 0104 0110102100 129 </t>
  </si>
  <si>
    <t>Расходы на обеспечение функций органов муниципальной власти поселений Бессоновского района Пензенской области</t>
  </si>
  <si>
    <t xml:space="preserve">901 0104 0110102200 242 </t>
  </si>
  <si>
    <t xml:space="preserve">901 0104 0110102200 244 </t>
  </si>
  <si>
    <t xml:space="preserve">901 0104 0110102200 247 </t>
  </si>
  <si>
    <t xml:space="preserve">901 0104 0110102200 851 </t>
  </si>
  <si>
    <t xml:space="preserve">901 0104 0110102200 852 </t>
  </si>
  <si>
    <t xml:space="preserve">901 0104 0120102100 121 </t>
  </si>
  <si>
    <t xml:space="preserve">901 0104 0120102100 122 </t>
  </si>
  <si>
    <t xml:space="preserve">901 0104 0120102100 129 </t>
  </si>
  <si>
    <t>Межбюджетные трансферты, передаваемые бюджету муниципального района на исполнение части полномочий поселений по решению вопросов местного значения в соответствии с заключенными соглашениями по формированию, исполнению бюджета поселения и контролю за исполнением данного бюджета (кассовое исполнение бюджета)</t>
  </si>
  <si>
    <t xml:space="preserve">901 0106 0210180010 540 </t>
  </si>
  <si>
    <t>Межбюджетные трансферты, передаваемые бюджету муниципального района на исполнение части полномочий поселений по решению вопросов местного значения в соответствии с заключенными соглашениями по осуществлению внутреннего муниципального финансового контроля</t>
  </si>
  <si>
    <t xml:space="preserve">901 0106 0210180030 540 </t>
  </si>
  <si>
    <t>Межбюджетные трансферты,передаваемые бюджету муниципального района на исполнении части полномочий поселений по решению вопросов местного значения в соответствии с заключенными соглашениями по обеспечению контрактной системы в сфере закупок</t>
  </si>
  <si>
    <t xml:space="preserve">901 0106 0210180040 540 </t>
  </si>
  <si>
    <t>Резервный фонд администрации сельсовета</t>
  </si>
  <si>
    <t xml:space="preserve">901 0111 9910020500 870 </t>
  </si>
  <si>
    <t>Межбюджетные трансферты, передаваемые бюджету муниципального района на исполнение части полномочий поселений по решению вопросов местного значения в соответствии с заключенными соглашениями по формированию, исполнению бюджета поселения и контролю за исполнением данного бюджета (размещение муниципального заказа поселений)</t>
  </si>
  <si>
    <t xml:space="preserve">901 0113 0210180020 540 </t>
  </si>
  <si>
    <t>"Подготовка,размещение и распространение информационных материалов по профилактике террористических и экстримистских проявлений"</t>
  </si>
  <si>
    <t xml:space="preserve">901 0113 1300126070 244 </t>
  </si>
  <si>
    <t>Расходы на оплату мероприятий , связанных с ликвидацией МКП Проказнинского сельсовета Бессоновского района Пензенской области "Пыркинский исток " (МКП "Пыркинский Исток")</t>
  </si>
  <si>
    <t xml:space="preserve">901 0113 9920021200 244 </t>
  </si>
  <si>
    <t>Субвенции на осуществление первичного воинского учета органами местного самоуправления поселений, муниципальных и городских округов</t>
  </si>
  <si>
    <t xml:space="preserve">901 0203 0140251180 121 </t>
  </si>
  <si>
    <t xml:space="preserve">901 0203 0140251180 129 </t>
  </si>
  <si>
    <t xml:space="preserve">901 0203 0140251180 244 </t>
  </si>
  <si>
    <t>Обеспечение первичных мер пожарной безопасности</t>
  </si>
  <si>
    <t xml:space="preserve">901 0310 0130185290 244 </t>
  </si>
  <si>
    <t>Содержание автомобильных дорог и искусственных сооружений на них за счет бюджетных ассигнований дорожных фондов поселений Бессоновского района Пензенской области</t>
  </si>
  <si>
    <t xml:space="preserve">901 0409 061019Д170 244 </t>
  </si>
  <si>
    <t>Оценка недвижимости, признание прав и регулирование отношений по муниципальной собственности</t>
  </si>
  <si>
    <t xml:space="preserve">901 0412 0230180220 244 </t>
  </si>
  <si>
    <t>Уличное освещение</t>
  </si>
  <si>
    <t xml:space="preserve">901 0503 0410181110 244 </t>
  </si>
  <si>
    <t xml:space="preserve">901 0503 0410181110 247 </t>
  </si>
  <si>
    <t>Прочие мероприятия по благоустройству населенных пунктов</t>
  </si>
  <si>
    <t xml:space="preserve">901 0503 0410181150 244 </t>
  </si>
  <si>
    <t>Ликвидация несанкционированных свалок, вывоз и размещение твердых бытовых отходов</t>
  </si>
  <si>
    <t xml:space="preserve">901 0503 0410181170 244 </t>
  </si>
  <si>
    <t>Расходы на мероприятия по энергосбережению и повышению энергетической эффективности</t>
  </si>
  <si>
    <t xml:space="preserve">901 0503 0710164070 244 </t>
  </si>
  <si>
    <t>Мебюджетные трансферты, передаваемые бюджету муниципального района на исполнение части полномочий поселений по решению вопросов местного значения в соответствии с заключенными соглашениями по созданию условий для организации досуга и обеспечения жителей поселения услугами организаций культуры</t>
  </si>
  <si>
    <t xml:space="preserve">901 0801 0210180050 540 </t>
  </si>
  <si>
    <t>Содержание муниципальной собственности объектов в сфере культуры</t>
  </si>
  <si>
    <t xml:space="preserve">901 0801 0230180330 244 </t>
  </si>
  <si>
    <t xml:space="preserve">901 0801 0230180330 247 </t>
  </si>
  <si>
    <t>Организация и проведение праздничных мероприятий</t>
  </si>
  <si>
    <t xml:space="preserve">901 0801 9940020700 244 </t>
  </si>
  <si>
    <t>Организаация подписки для участников ВОВ, ветеранов труда администрации Проказнинского сельсовета</t>
  </si>
  <si>
    <t xml:space="preserve">901 0801 9940020701 244 </t>
  </si>
  <si>
    <t>Пенсионное обеспечение за выслугу лет муниципальных служащих поселений за счет средств бюджета поселения Бессоновского района Пензенской области</t>
  </si>
  <si>
    <t xml:space="preserve">901 1001 0310228690 312 </t>
  </si>
  <si>
    <t>Результат исполнения бюджета (дефицит / профицит)</t>
  </si>
  <si>
    <t>450</t>
  </si>
  <si>
    <t xml:space="preserve">x                    </t>
  </si>
  <si>
    <t xml:space="preserve">             Форма 0503117  с.3</t>
  </si>
  <si>
    <t xml:space="preserve">                    3. Источники финансирования дефицита бюджета</t>
  </si>
  <si>
    <t>Код источника финансирования дефицита бюджета по бюджетной классификации</t>
  </si>
  <si>
    <t>Источники финансирования дефицита бюджета - всего</t>
  </si>
  <si>
    <t>500</t>
  </si>
  <si>
    <t>источники внутреннего финансирования бюджета</t>
  </si>
  <si>
    <t>520</t>
  </si>
  <si>
    <t>из них:</t>
  </si>
  <si>
    <t>источники внешнего финансирования бюджета</t>
  </si>
  <si>
    <t>620</t>
  </si>
  <si>
    <t>Изменение остатков средств</t>
  </si>
  <si>
    <t>700</t>
  </si>
  <si>
    <t>*** 01000000000000000</t>
  </si>
  <si>
    <t>Изменение остатков средств на счетах по учету средств бюджета</t>
  </si>
  <si>
    <t>*** 01050000000000000</t>
  </si>
  <si>
    <t>увеличение остатков средств, всего</t>
  </si>
  <si>
    <t>710</t>
  </si>
  <si>
    <t>901 01050000000000500</t>
  </si>
  <si>
    <t>Изменение остатков средств на счетах по учету средств бюджетов</t>
  </si>
  <si>
    <t>901 01050000000000000</t>
  </si>
  <si>
    <t>Увеличение прочих остатков денежных средств бюджетов сельских поселений</t>
  </si>
  <si>
    <t>901 01050201100000510</t>
  </si>
  <si>
    <t>уменьшение остатков средств, всего</t>
  </si>
  <si>
    <t>720</t>
  </si>
  <si>
    <t>901 01050000000000600</t>
  </si>
  <si>
    <t>Уменьшение прочих остатков денежных средств бюджетов сельских поселений</t>
  </si>
  <si>
    <t>901 01050201100000610</t>
  </si>
  <si>
    <t>"________"    _______________  200___  г.</t>
  </si>
  <si>
    <t>Доходы/EXPORT_SRC_KIND</t>
  </si>
  <si>
    <t>Доходы/FORM_CODE</t>
  </si>
  <si>
    <t>117</t>
  </si>
  <si>
    <t>Доходы/REG_DATE</t>
  </si>
  <si>
    <t>Доходы/RANGE_NAMES</t>
  </si>
  <si>
    <t>1</t>
  </si>
  <si>
    <t>Доходы/EXPORT_PARAM_SRC_KIND</t>
  </si>
  <si>
    <t>3</t>
  </si>
  <si>
    <t>Доходы/FinTexExportButtonView</t>
  </si>
  <si>
    <t>Доходы/PARAMS</t>
  </si>
  <si>
    <t>Доходы/FILE_NAME</t>
  </si>
  <si>
    <t>E:\выгрузка\117M01.txt</t>
  </si>
  <si>
    <t>Доходы/EXPORT_SRC_CODE</t>
  </si>
  <si>
    <t>Доходы/PERIOD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</si>
</sst>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2" formatCode="dd/mm/yyyy\ &quot;г.&quot;"/>
    <numFmt numFmtId="173" formatCode="?"/>
  </numFmts>
  <fonts count="5" x14ac:knownFonts="1">
    <font>
      <sz val="10"/>
      <name val="Arial"/>
    </font>
    <font>
      <b/>
      <sz val="11"/>
      <name val="Arial Cyr"/>
    </font>
    <font>
      <sz val="8"/>
      <name val="Arial Cyr"/>
    </font>
    <font>
      <sz val="10"/>
      <name val="Arial Cyr"/>
    </font>
    <font>
      <b/>
      <sz val="8"/>
      <name val="Arial Cyr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</borders>
  <cellStyleXfs count="1">
    <xf numFmtId="0" fontId="0" fillId="0" borderId="0"/>
  </cellStyleXfs>
  <cellXfs count="117">
    <xf numFmtId="0" fontId="0" fillId="0" borderId="0" xfId="0"/>
    <xf numFmtId="0" fontId="1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/>
    <xf numFmtId="0" fontId="2" fillId="0" borderId="0" xfId="0" applyFont="1" applyBorder="1" applyAlignment="1" applyProtection="1">
      <alignment horizontal="right"/>
    </xf>
    <xf numFmtId="0" fontId="2" fillId="0" borderId="1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left"/>
    </xf>
    <xf numFmtId="49" fontId="2" fillId="0" borderId="0" xfId="0" applyNumberFormat="1" applyFont="1" applyBorder="1" applyAlignment="1" applyProtection="1">
      <alignment horizontal="right"/>
    </xf>
    <xf numFmtId="49" fontId="2" fillId="0" borderId="2" xfId="0" applyNumberFormat="1" applyFont="1" applyBorder="1" applyAlignment="1" applyProtection="1">
      <alignment horizontal="centerContinuous"/>
    </xf>
    <xf numFmtId="0" fontId="2" fillId="0" borderId="0" xfId="0" applyFont="1" applyBorder="1" applyAlignment="1" applyProtection="1">
      <alignment horizontal="center"/>
    </xf>
    <xf numFmtId="172" fontId="2" fillId="0" borderId="3" xfId="0" applyNumberFormat="1" applyFont="1" applyBorder="1" applyAlignment="1" applyProtection="1">
      <alignment horizontal="center"/>
    </xf>
    <xf numFmtId="49" fontId="3" fillId="0" borderId="0" xfId="0" applyNumberFormat="1" applyFont="1" applyBorder="1" applyAlignment="1" applyProtection="1"/>
    <xf numFmtId="49" fontId="2" fillId="0" borderId="4" xfId="0" applyNumberFormat="1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/>
    </xf>
    <xf numFmtId="49" fontId="2" fillId="0" borderId="3" xfId="0" applyNumberFormat="1" applyFont="1" applyBorder="1" applyAlignment="1" applyProtection="1">
      <alignment horizontal="center"/>
    </xf>
    <xf numFmtId="49" fontId="2" fillId="0" borderId="0" xfId="0" applyNumberFormat="1" applyFont="1" applyBorder="1" applyAlignment="1" applyProtection="1"/>
    <xf numFmtId="49" fontId="2" fillId="0" borderId="4" xfId="0" applyNumberFormat="1" applyFont="1" applyBorder="1" applyAlignment="1" applyProtection="1">
      <alignment horizontal="centerContinuous"/>
    </xf>
    <xf numFmtId="49" fontId="2" fillId="0" borderId="0" xfId="0" applyNumberFormat="1" applyFont="1" applyBorder="1" applyAlignment="1" applyProtection="1">
      <alignment horizontal="left"/>
    </xf>
    <xf numFmtId="49" fontId="2" fillId="0" borderId="7" xfId="0" applyNumberFormat="1" applyFont="1" applyBorder="1" applyAlignment="1" applyProtection="1">
      <alignment horizontal="centerContinuous"/>
    </xf>
    <xf numFmtId="0" fontId="1" fillId="0" borderId="0" xfId="0" applyFont="1" applyBorder="1" applyAlignment="1" applyProtection="1"/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18" xfId="0" applyFont="1" applyBorder="1" applyAlignment="1" applyProtection="1">
      <alignment horizontal="center" vertical="center"/>
    </xf>
    <xf numFmtId="49" fontId="2" fillId="0" borderId="1" xfId="0" applyNumberFormat="1" applyFont="1" applyBorder="1" applyAlignment="1" applyProtection="1">
      <alignment horizontal="center" vertical="center"/>
    </xf>
    <xf numFmtId="49" fontId="2" fillId="0" borderId="19" xfId="0" applyNumberFormat="1" applyFont="1" applyBorder="1" applyAlignment="1" applyProtection="1">
      <alignment horizontal="center" vertical="center"/>
    </xf>
    <xf numFmtId="49" fontId="2" fillId="0" borderId="20" xfId="0" applyNumberFormat="1" applyFont="1" applyBorder="1" applyAlignment="1" applyProtection="1">
      <alignment horizontal="center" vertical="center"/>
    </xf>
    <xf numFmtId="49" fontId="4" fillId="0" borderId="21" xfId="0" applyNumberFormat="1" applyFont="1" applyBorder="1" applyAlignment="1" applyProtection="1">
      <alignment horizontal="left" wrapText="1"/>
    </xf>
    <xf numFmtId="49" fontId="4" fillId="0" borderId="22" xfId="0" applyNumberFormat="1" applyFont="1" applyBorder="1" applyAlignment="1" applyProtection="1">
      <alignment horizontal="center" wrapText="1"/>
    </xf>
    <xf numFmtId="49" fontId="4" fillId="0" borderId="23" xfId="0" applyNumberFormat="1" applyFont="1" applyBorder="1" applyAlignment="1" applyProtection="1">
      <alignment horizontal="center"/>
    </xf>
    <xf numFmtId="4" fontId="4" fillId="0" borderId="24" xfId="0" applyNumberFormat="1" applyFont="1" applyBorder="1" applyAlignment="1" applyProtection="1">
      <alignment horizontal="right"/>
    </xf>
    <xf numFmtId="4" fontId="4" fillId="0" borderId="25" xfId="0" applyNumberFormat="1" applyFont="1" applyBorder="1" applyAlignment="1" applyProtection="1">
      <alignment horizontal="right"/>
    </xf>
    <xf numFmtId="49" fontId="2" fillId="0" borderId="26" xfId="0" applyNumberFormat="1" applyFont="1" applyBorder="1" applyAlignment="1" applyProtection="1">
      <alignment horizontal="left" wrapText="1"/>
    </xf>
    <xf numFmtId="49" fontId="2" fillId="0" borderId="27" xfId="0" applyNumberFormat="1" applyFont="1" applyBorder="1" applyAlignment="1" applyProtection="1">
      <alignment horizontal="center" wrapText="1"/>
    </xf>
    <xf numFmtId="49" fontId="2" fillId="0" borderId="28" xfId="0" applyNumberFormat="1" applyFont="1" applyBorder="1" applyAlignment="1" applyProtection="1">
      <alignment horizontal="center"/>
    </xf>
    <xf numFmtId="4" fontId="2" fillId="0" borderId="29" xfId="0" applyNumberFormat="1" applyFont="1" applyBorder="1" applyAlignment="1" applyProtection="1">
      <alignment horizontal="right"/>
    </xf>
    <xf numFmtId="4" fontId="2" fillId="0" borderId="30" xfId="0" applyNumberFormat="1" applyFont="1" applyBorder="1" applyAlignment="1" applyProtection="1">
      <alignment horizontal="right"/>
    </xf>
    <xf numFmtId="173" fontId="4" fillId="0" borderId="21" xfId="0" applyNumberFormat="1" applyFont="1" applyBorder="1" applyAlignment="1" applyProtection="1">
      <alignment horizontal="left" wrapText="1"/>
    </xf>
    <xf numFmtId="49" fontId="2" fillId="0" borderId="21" xfId="0" applyNumberFormat="1" applyFont="1" applyBorder="1" applyAlignment="1" applyProtection="1">
      <alignment horizontal="left" wrapText="1"/>
    </xf>
    <xf numFmtId="49" fontId="2" fillId="0" borderId="22" xfId="0" applyNumberFormat="1" applyFont="1" applyBorder="1" applyAlignment="1" applyProtection="1">
      <alignment horizontal="center" wrapText="1"/>
    </xf>
    <xf numFmtId="49" fontId="2" fillId="0" borderId="23" xfId="0" applyNumberFormat="1" applyFont="1" applyBorder="1" applyAlignment="1" applyProtection="1">
      <alignment horizontal="center"/>
    </xf>
    <xf numFmtId="4" fontId="2" fillId="0" borderId="24" xfId="0" applyNumberFormat="1" applyFont="1" applyBorder="1" applyAlignment="1" applyProtection="1">
      <alignment horizontal="right"/>
    </xf>
    <xf numFmtId="4" fontId="2" fillId="0" borderId="25" xfId="0" applyNumberFormat="1" applyFont="1" applyBorder="1" applyAlignment="1" applyProtection="1">
      <alignment horizontal="right"/>
    </xf>
    <xf numFmtId="173" fontId="2" fillId="0" borderId="21" xfId="0" applyNumberFormat="1" applyFont="1" applyBorder="1" applyAlignment="1" applyProtection="1">
      <alignment horizontal="left" wrapText="1"/>
    </xf>
    <xf numFmtId="0" fontId="2" fillId="0" borderId="31" xfId="0" applyFont="1" applyBorder="1" applyAlignment="1" applyProtection="1">
      <alignment horizontal="left"/>
    </xf>
    <xf numFmtId="0" fontId="2" fillId="0" borderId="32" xfId="0" applyFont="1" applyBorder="1" applyAlignment="1" applyProtection="1">
      <alignment horizontal="center"/>
    </xf>
    <xf numFmtId="49" fontId="2" fillId="0" borderId="32" xfId="0" applyNumberFormat="1" applyFont="1" applyBorder="1" applyAlignment="1" applyProtection="1">
      <alignment horizontal="center" vertical="center"/>
    </xf>
    <xf numFmtId="0" fontId="3" fillId="0" borderId="0" xfId="0" applyFont="1" applyBorder="1" applyAlignment="1" applyProtection="1"/>
    <xf numFmtId="0" fontId="2" fillId="0" borderId="34" xfId="0" applyFont="1" applyBorder="1" applyAlignment="1" applyProtection="1">
      <alignment vertical="center" wrapText="1"/>
    </xf>
    <xf numFmtId="49" fontId="2" fillId="0" borderId="34" xfId="0" applyNumberFormat="1" applyFont="1" applyBorder="1" applyAlignment="1" applyProtection="1">
      <alignment horizontal="center" vertical="center" wrapText="1"/>
    </xf>
    <xf numFmtId="49" fontId="2" fillId="0" borderId="13" xfId="0" applyNumberFormat="1" applyFont="1" applyBorder="1" applyAlignment="1" applyProtection="1">
      <alignment vertical="center"/>
    </xf>
    <xf numFmtId="0" fontId="2" fillId="0" borderId="35" xfId="0" applyFont="1" applyBorder="1" applyAlignment="1" applyProtection="1">
      <alignment vertical="center" wrapText="1"/>
    </xf>
    <xf numFmtId="49" fontId="2" fillId="0" borderId="35" xfId="0" applyNumberFormat="1" applyFont="1" applyBorder="1" applyAlignment="1" applyProtection="1">
      <alignment horizontal="center" vertical="center" wrapText="1"/>
    </xf>
    <xf numFmtId="49" fontId="2" fillId="0" borderId="16" xfId="0" applyNumberFormat="1" applyFont="1" applyBorder="1" applyAlignment="1" applyProtection="1">
      <alignment vertical="center"/>
    </xf>
    <xf numFmtId="49" fontId="2" fillId="0" borderId="18" xfId="0" applyNumberFormat="1" applyFont="1" applyBorder="1" applyAlignment="1" applyProtection="1">
      <alignment horizontal="center" vertical="center"/>
    </xf>
    <xf numFmtId="49" fontId="4" fillId="0" borderId="36" xfId="0" applyNumberFormat="1" applyFont="1" applyBorder="1" applyAlignment="1" applyProtection="1">
      <alignment horizontal="left" wrapText="1"/>
    </xf>
    <xf numFmtId="49" fontId="4" fillId="0" borderId="37" xfId="0" applyNumberFormat="1" applyFont="1" applyBorder="1" applyAlignment="1" applyProtection="1">
      <alignment horizontal="center" wrapText="1"/>
    </xf>
    <xf numFmtId="49" fontId="4" fillId="0" borderId="35" xfId="0" applyNumberFormat="1" applyFont="1" applyBorder="1" applyAlignment="1" applyProtection="1">
      <alignment horizontal="center"/>
    </xf>
    <xf numFmtId="4" fontId="4" fillId="0" borderId="15" xfId="0" applyNumberFormat="1" applyFont="1" applyBorder="1" applyAlignment="1" applyProtection="1">
      <alignment horizontal="right"/>
    </xf>
    <xf numFmtId="4" fontId="4" fillId="0" borderId="35" xfId="0" applyNumberFormat="1" applyFont="1" applyBorder="1" applyAlignment="1" applyProtection="1">
      <alignment horizontal="right"/>
    </xf>
    <xf numFmtId="4" fontId="4" fillId="0" borderId="16" xfId="0" applyNumberFormat="1" applyFont="1" applyBorder="1" applyAlignment="1" applyProtection="1">
      <alignment horizontal="right"/>
    </xf>
    <xf numFmtId="0" fontId="2" fillId="0" borderId="26" xfId="0" applyFont="1" applyBorder="1" applyAlignment="1" applyProtection="1"/>
    <xf numFmtId="0" fontId="3" fillId="0" borderId="27" xfId="0" applyFont="1" applyBorder="1" applyAlignment="1" applyProtection="1"/>
    <xf numFmtId="0" fontId="3" fillId="0" borderId="28" xfId="0" applyFont="1" applyBorder="1" applyAlignment="1" applyProtection="1">
      <alignment horizontal="center"/>
    </xf>
    <xf numFmtId="0" fontId="3" fillId="0" borderId="29" xfId="0" applyFont="1" applyBorder="1" applyAlignment="1" applyProtection="1">
      <alignment horizontal="right"/>
    </xf>
    <xf numFmtId="0" fontId="3" fillId="0" borderId="29" xfId="0" applyFont="1" applyBorder="1" applyAlignment="1" applyProtection="1"/>
    <xf numFmtId="0" fontId="3" fillId="0" borderId="30" xfId="0" applyFont="1" applyBorder="1" applyAlignment="1" applyProtection="1"/>
    <xf numFmtId="173" fontId="4" fillId="0" borderId="36" xfId="0" applyNumberFormat="1" applyFont="1" applyBorder="1" applyAlignment="1" applyProtection="1">
      <alignment horizontal="left" wrapText="1"/>
    </xf>
    <xf numFmtId="0" fontId="3" fillId="0" borderId="6" xfId="0" applyFont="1" applyBorder="1" applyAlignment="1" applyProtection="1"/>
    <xf numFmtId="0" fontId="3" fillId="0" borderId="38" xfId="0" applyFont="1" applyBorder="1" applyAlignment="1" applyProtection="1"/>
    <xf numFmtId="0" fontId="3" fillId="0" borderId="38" xfId="0" applyFont="1" applyBorder="1" applyAlignment="1" applyProtection="1">
      <alignment horizontal="center"/>
    </xf>
    <xf numFmtId="0" fontId="3" fillId="0" borderId="38" xfId="0" applyFont="1" applyBorder="1" applyAlignment="1" applyProtection="1">
      <alignment horizontal="right"/>
    </xf>
    <xf numFmtId="49" fontId="2" fillId="0" borderId="25" xfId="0" applyNumberFormat="1" applyFont="1" applyBorder="1" applyAlignment="1" applyProtection="1">
      <alignment horizontal="left" wrapText="1"/>
    </xf>
    <xf numFmtId="49" fontId="2" fillId="0" borderId="39" xfId="0" applyNumberFormat="1" applyFont="1" applyBorder="1" applyAlignment="1" applyProtection="1">
      <alignment horizontal="center" wrapText="1"/>
    </xf>
    <xf numFmtId="49" fontId="2" fillId="0" borderId="40" xfId="0" applyNumberFormat="1" applyFont="1" applyBorder="1" applyAlignment="1" applyProtection="1">
      <alignment horizontal="center"/>
    </xf>
    <xf numFmtId="4" fontId="2" fillId="0" borderId="41" xfId="0" applyNumberFormat="1" applyFont="1" applyBorder="1" applyAlignment="1" applyProtection="1">
      <alignment horizontal="right"/>
    </xf>
    <xf numFmtId="4" fontId="2" fillId="0" borderId="42" xfId="0" applyNumberFormat="1" applyFont="1" applyBorder="1" applyAlignment="1" applyProtection="1">
      <alignment horizontal="right"/>
    </xf>
    <xf numFmtId="49" fontId="3" fillId="0" borderId="0" xfId="0" applyNumberFormat="1" applyFont="1" applyBorder="1" applyAlignment="1" applyProtection="1">
      <alignment horizontal="center"/>
    </xf>
    <xf numFmtId="49" fontId="4" fillId="0" borderId="43" xfId="0" applyNumberFormat="1" applyFont="1" applyBorder="1" applyAlignment="1" applyProtection="1">
      <alignment horizontal="left" wrapText="1"/>
    </xf>
    <xf numFmtId="49" fontId="4" fillId="0" borderId="24" xfId="0" applyNumberFormat="1" applyFont="1" applyBorder="1" applyAlignment="1" applyProtection="1">
      <alignment horizontal="center" wrapText="1"/>
    </xf>
    <xf numFmtId="0" fontId="2" fillId="0" borderId="44" xfId="0" applyFont="1" applyBorder="1" applyAlignment="1" applyProtection="1">
      <alignment horizontal="left"/>
    </xf>
    <xf numFmtId="0" fontId="2" fillId="0" borderId="27" xfId="0" applyFont="1" applyBorder="1" applyAlignment="1" applyProtection="1">
      <alignment horizontal="center"/>
    </xf>
    <xf numFmtId="0" fontId="2" fillId="0" borderId="29" xfId="0" applyFont="1" applyBorder="1" applyAlignment="1" applyProtection="1">
      <alignment horizontal="center"/>
    </xf>
    <xf numFmtId="49" fontId="2" fillId="0" borderId="29" xfId="0" applyNumberFormat="1" applyFont="1" applyBorder="1" applyAlignment="1" applyProtection="1">
      <alignment horizontal="center"/>
    </xf>
    <xf numFmtId="49" fontId="2" fillId="0" borderId="30" xfId="0" applyNumberFormat="1" applyFont="1" applyBorder="1" applyAlignment="1" applyProtection="1">
      <alignment horizontal="center"/>
    </xf>
    <xf numFmtId="49" fontId="4" fillId="0" borderId="14" xfId="0" applyNumberFormat="1" applyFont="1" applyBorder="1" applyAlignment="1" applyProtection="1">
      <alignment horizontal="center" wrapText="1"/>
    </xf>
    <xf numFmtId="49" fontId="4" fillId="0" borderId="15" xfId="0" applyNumberFormat="1" applyFont="1" applyBorder="1" applyAlignment="1" applyProtection="1">
      <alignment horizontal="center" wrapText="1"/>
    </xf>
    <xf numFmtId="49" fontId="2" fillId="0" borderId="24" xfId="0" applyNumberFormat="1" applyFont="1" applyBorder="1" applyAlignment="1" applyProtection="1">
      <alignment horizontal="center" wrapText="1"/>
    </xf>
    <xf numFmtId="0" fontId="3" fillId="0" borderId="31" xfId="0" applyFont="1" applyBorder="1" applyAlignment="1" applyProtection="1">
      <alignment horizontal="left"/>
    </xf>
    <xf numFmtId="0" fontId="3" fillId="0" borderId="32" xfId="0" applyFont="1" applyBorder="1" applyAlignment="1" applyProtection="1">
      <alignment horizontal="center"/>
    </xf>
    <xf numFmtId="0" fontId="3" fillId="0" borderId="32" xfId="0" applyFont="1" applyBorder="1" applyAlignment="1" applyProtection="1">
      <alignment horizontal="left"/>
    </xf>
    <xf numFmtId="49" fontId="3" fillId="0" borderId="32" xfId="0" applyNumberFormat="1" applyFont="1" applyBorder="1" applyAlignment="1" applyProtection="1"/>
    <xf numFmtId="0" fontId="3" fillId="0" borderId="32" xfId="0" applyFont="1" applyBorder="1" applyAlignment="1" applyProtection="1"/>
    <xf numFmtId="0" fontId="1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49" fontId="2" fillId="0" borderId="5" xfId="0" applyNumberFormat="1" applyFont="1" applyBorder="1" applyAlignment="1" applyProtection="1">
      <alignment horizontal="left" wrapText="1"/>
    </xf>
    <xf numFmtId="49" fontId="3" fillId="0" borderId="5" xfId="0" applyNumberFormat="1" applyFont="1" applyBorder="1" applyAlignment="1" applyProtection="1">
      <alignment wrapText="1"/>
    </xf>
    <xf numFmtId="49" fontId="2" fillId="0" borderId="6" xfId="0" applyNumberFormat="1" applyFont="1" applyBorder="1" applyAlignment="1" applyProtection="1">
      <alignment horizontal="left" wrapText="1"/>
    </xf>
    <xf numFmtId="0" fontId="2" fillId="0" borderId="9" xfId="0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</xf>
    <xf numFmtId="0" fontId="2" fillId="0" borderId="15" xfId="0" applyFont="1" applyBorder="1" applyAlignment="1" applyProtection="1">
      <alignment horizontal="center" vertical="center" wrapText="1"/>
    </xf>
    <xf numFmtId="49" fontId="2" fillId="0" borderId="9" xfId="0" applyNumberFormat="1" applyFont="1" applyBorder="1" applyAlignment="1" applyProtection="1">
      <alignment horizontal="center" vertical="center" wrapText="1"/>
    </xf>
    <xf numFmtId="49" fontId="2" fillId="0" borderId="12" xfId="0" applyNumberFormat="1" applyFont="1" applyBorder="1" applyAlignment="1" applyProtection="1">
      <alignment horizontal="center" vertical="center" wrapText="1"/>
    </xf>
    <xf numFmtId="49" fontId="2" fillId="0" borderId="15" xfId="0" applyNumberFormat="1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</xf>
    <xf numFmtId="0" fontId="2" fillId="0" borderId="14" xfId="0" applyFont="1" applyBorder="1" applyAlignment="1" applyProtection="1">
      <alignment horizontal="center" vertical="center" wrapText="1"/>
    </xf>
    <xf numFmtId="49" fontId="2" fillId="0" borderId="10" xfId="0" applyNumberFormat="1" applyFont="1" applyBorder="1" applyAlignment="1" applyProtection="1">
      <alignment horizontal="center" vertical="center" wrapText="1"/>
    </xf>
    <xf numFmtId="49" fontId="2" fillId="0" borderId="13" xfId="0" applyNumberFormat="1" applyFont="1" applyBorder="1" applyAlignment="1" applyProtection="1">
      <alignment horizontal="center" vertical="center" wrapText="1"/>
    </xf>
    <xf numFmtId="49" fontId="2" fillId="0" borderId="16" xfId="0" applyNumberFormat="1" applyFont="1" applyBorder="1" applyAlignment="1" applyProtection="1">
      <alignment horizontal="center" vertical="center" wrapText="1"/>
    </xf>
    <xf numFmtId="0" fontId="2" fillId="0" borderId="33" xfId="0" applyFont="1" applyBorder="1" applyAlignment="1" applyProtection="1">
      <alignment horizontal="center" vertical="center" wrapText="1"/>
    </xf>
    <xf numFmtId="0" fontId="2" fillId="0" borderId="34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49" fontId="2" fillId="0" borderId="9" xfId="0" applyNumberFormat="1" applyFont="1" applyBorder="1" applyAlignment="1" applyProtection="1">
      <alignment horizontal="center" vertical="center"/>
    </xf>
    <xf numFmtId="49" fontId="2" fillId="0" borderId="12" xfId="0" applyNumberFormat="1" applyFont="1" applyBorder="1" applyAlignment="1" applyProtection="1">
      <alignment horizontal="center" vertical="center"/>
    </xf>
    <xf numFmtId="49" fontId="2" fillId="0" borderId="0" xfId="0" applyNumberFormat="1" applyFont="1" applyBorder="1" applyAlignment="1" applyProtection="1">
      <alignment horizontal="right"/>
    </xf>
    <xf numFmtId="0" fontId="2" fillId="0" borderId="35" xfId="0" applyFont="1" applyBorder="1" applyAlignment="1" applyProtection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25</xdr:row>
      <xdr:rowOff>190500</xdr:rowOff>
    </xdr:from>
    <xdr:to>
      <xdr:col>2</xdr:col>
      <xdr:colOff>2162175</xdr:colOff>
      <xdr:row>28</xdr:row>
      <xdr:rowOff>47625</xdr:rowOff>
    </xdr:to>
    <xdr:grpSp>
      <xdr:nvGrpSpPr>
        <xdr:cNvPr id="3073" name="Group 1"/>
        <xdr:cNvGrpSpPr>
          <a:grpSpLocks/>
        </xdr:cNvGrpSpPr>
      </xdr:nvGrpSpPr>
      <xdr:grpSpPr bwMode="auto">
        <a:xfrm>
          <a:off x="0" y="4495800"/>
          <a:ext cx="5353050" cy="371475"/>
          <a:chOff x="0" y="0"/>
          <a:chExt cx="1023" cy="255"/>
        </a:xfrm>
      </xdr:grpSpPr>
      <xdr:sp macro="" textlink="">
        <xdr:nvSpPr>
          <xdr:cNvPr id="3074" name="Text Box 2"/>
          <xdr:cNvSpPr txBox="1">
            <a:spLocks noChangeArrowheads="1"/>
          </xdr:cNvSpPr>
        </xdr:nvSpPr>
        <xdr:spPr bwMode="auto">
          <a:xfrm>
            <a:off x="1" y="1"/>
            <a:ext cx="347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Руководитель</a:t>
            </a:r>
          </a:p>
        </xdr:txBody>
      </xdr:sp>
      <xdr:sp macro="" textlink="">
        <xdr:nvSpPr>
          <xdr:cNvPr id="3075" name="Text Box 3"/>
          <xdr:cNvSpPr txBox="1">
            <a:spLocks noChangeArrowheads="1"/>
          </xdr:cNvSpPr>
        </xdr:nvSpPr>
        <xdr:spPr bwMode="auto">
          <a:xfrm>
            <a:off x="404" y="1"/>
            <a:ext cx="165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endParaRPr lang="ru-RU"/>
          </a:p>
        </xdr:txBody>
      </xdr:sp>
      <xdr:sp macro="" textlink="">
        <xdr:nvSpPr>
          <xdr:cNvPr id="3076" name="Text Box 4"/>
          <xdr:cNvSpPr txBox="1">
            <a:spLocks noChangeArrowheads="1"/>
          </xdr:cNvSpPr>
        </xdr:nvSpPr>
        <xdr:spPr bwMode="auto">
          <a:xfrm>
            <a:off x="404" y="94"/>
            <a:ext cx="165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3077" name="Line 5"/>
          <xdr:cNvSpPr>
            <a:spLocks noChangeShapeType="1"/>
          </xdr:cNvSpPr>
        </xdr:nvSpPr>
        <xdr:spPr bwMode="auto">
          <a:xfrm>
            <a:off x="404" y="94"/>
            <a:ext cx="165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square" lIns="91440" tIns="45720" rIns="91440" bIns="45720" anchor="ctr" upright="1"/>
          <a:lstStyle/>
          <a:p>
            <a:pPr algn="ctr" rtl="0">
              <a:defRPr sz="1000"/>
            </a:pPr>
            <a:endParaRPr lang="ru-RU"/>
          </a:p>
        </xdr:txBody>
      </xdr:sp>
      <xdr:sp macro="" textlink="">
        <xdr:nvSpPr>
          <xdr:cNvPr id="3078" name="Text Box 6"/>
          <xdr:cNvSpPr txBox="1">
            <a:spLocks noChangeArrowheads="1"/>
          </xdr:cNvSpPr>
        </xdr:nvSpPr>
        <xdr:spPr bwMode="auto">
          <a:xfrm>
            <a:off x="625" y="1"/>
            <a:ext cx="347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endParaRPr lang="ru-RU"/>
          </a:p>
        </xdr:txBody>
      </xdr:sp>
      <xdr:sp macro="" textlink="">
        <xdr:nvSpPr>
          <xdr:cNvPr id="3079" name="Text Box 7"/>
          <xdr:cNvSpPr txBox="1">
            <a:spLocks noChangeArrowheads="1"/>
          </xdr:cNvSpPr>
        </xdr:nvSpPr>
        <xdr:spPr bwMode="auto">
          <a:xfrm>
            <a:off x="625" y="94"/>
            <a:ext cx="347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3080" name="Line 8"/>
          <xdr:cNvSpPr>
            <a:spLocks noChangeShapeType="1"/>
          </xdr:cNvSpPr>
        </xdr:nvSpPr>
        <xdr:spPr bwMode="auto">
          <a:xfrm>
            <a:off x="625" y="94"/>
            <a:ext cx="347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square" lIns="91440" tIns="45720" rIns="91440" bIns="45720" anchor="ctr" upright="1"/>
          <a:lstStyle/>
          <a:p>
            <a:pPr algn="ctr" rtl="0">
              <a:defRPr sz="1000"/>
            </a:pPr>
            <a:endParaRPr lang="ru-RU"/>
          </a:p>
        </xdr:txBody>
      </xdr:sp>
    </xdr:grpSp>
    <xdr:clientData/>
  </xdr:twoCellAnchor>
  <xdr:twoCellAnchor>
    <xdr:from>
      <xdr:col>0</xdr:col>
      <xdr:colOff>0</xdr:colOff>
      <xdr:row>29</xdr:row>
      <xdr:rowOff>76200</xdr:rowOff>
    </xdr:from>
    <xdr:to>
      <xdr:col>2</xdr:col>
      <xdr:colOff>2162175</xdr:colOff>
      <xdr:row>32</xdr:row>
      <xdr:rowOff>66675</xdr:rowOff>
    </xdr:to>
    <xdr:grpSp>
      <xdr:nvGrpSpPr>
        <xdr:cNvPr id="3081" name="Group 9"/>
        <xdr:cNvGrpSpPr>
          <a:grpSpLocks/>
        </xdr:cNvGrpSpPr>
      </xdr:nvGrpSpPr>
      <xdr:grpSpPr bwMode="auto">
        <a:xfrm>
          <a:off x="0" y="5057775"/>
          <a:ext cx="5353050" cy="476250"/>
          <a:chOff x="0" y="0"/>
          <a:chExt cx="1023" cy="255"/>
        </a:xfrm>
      </xdr:grpSpPr>
      <xdr:sp macro="" textlink="">
        <xdr:nvSpPr>
          <xdr:cNvPr id="3082" name="Text Box 10"/>
          <xdr:cNvSpPr txBox="1">
            <a:spLocks noChangeArrowheads="1"/>
          </xdr:cNvSpPr>
        </xdr:nvSpPr>
        <xdr:spPr bwMode="auto">
          <a:xfrm>
            <a:off x="1" y="1"/>
            <a:ext cx="347" cy="13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Руководитель финансово-экономической службы</a:t>
            </a:r>
          </a:p>
        </xdr:txBody>
      </xdr:sp>
      <xdr:sp macro="" textlink="">
        <xdr:nvSpPr>
          <xdr:cNvPr id="3083" name="Text Box 11"/>
          <xdr:cNvSpPr txBox="1">
            <a:spLocks noChangeArrowheads="1"/>
          </xdr:cNvSpPr>
        </xdr:nvSpPr>
        <xdr:spPr bwMode="auto">
          <a:xfrm>
            <a:off x="404" y="1"/>
            <a:ext cx="165" cy="13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endParaRPr lang="ru-RU"/>
          </a:p>
        </xdr:txBody>
      </xdr:sp>
      <xdr:sp macro="" textlink="">
        <xdr:nvSpPr>
          <xdr:cNvPr id="3084" name="Text Box 12"/>
          <xdr:cNvSpPr txBox="1">
            <a:spLocks noChangeArrowheads="1"/>
          </xdr:cNvSpPr>
        </xdr:nvSpPr>
        <xdr:spPr bwMode="auto">
          <a:xfrm>
            <a:off x="404" y="139"/>
            <a:ext cx="165" cy="6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3085" name="Line 13"/>
          <xdr:cNvSpPr>
            <a:spLocks noChangeShapeType="1"/>
          </xdr:cNvSpPr>
        </xdr:nvSpPr>
        <xdr:spPr bwMode="auto">
          <a:xfrm>
            <a:off x="404" y="139"/>
            <a:ext cx="165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square" lIns="91440" tIns="45720" rIns="91440" bIns="45720" anchor="ctr" upright="1"/>
          <a:lstStyle/>
          <a:p>
            <a:pPr algn="ctr" rtl="0">
              <a:defRPr sz="1000"/>
            </a:pPr>
            <a:endParaRPr lang="ru-RU"/>
          </a:p>
        </xdr:txBody>
      </xdr:sp>
      <xdr:sp macro="" textlink="">
        <xdr:nvSpPr>
          <xdr:cNvPr id="3086" name="Text Box 14"/>
          <xdr:cNvSpPr txBox="1">
            <a:spLocks noChangeArrowheads="1"/>
          </xdr:cNvSpPr>
        </xdr:nvSpPr>
        <xdr:spPr bwMode="auto">
          <a:xfrm>
            <a:off x="625" y="1"/>
            <a:ext cx="347" cy="13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endParaRPr lang="ru-RU"/>
          </a:p>
        </xdr:txBody>
      </xdr:sp>
      <xdr:sp macro="" textlink="">
        <xdr:nvSpPr>
          <xdr:cNvPr id="3087" name="Text Box 15"/>
          <xdr:cNvSpPr txBox="1">
            <a:spLocks noChangeArrowheads="1"/>
          </xdr:cNvSpPr>
        </xdr:nvSpPr>
        <xdr:spPr bwMode="auto">
          <a:xfrm>
            <a:off x="625" y="139"/>
            <a:ext cx="347" cy="6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3088" name="Line 16"/>
          <xdr:cNvSpPr>
            <a:spLocks noChangeShapeType="1"/>
          </xdr:cNvSpPr>
        </xdr:nvSpPr>
        <xdr:spPr bwMode="auto">
          <a:xfrm>
            <a:off x="625" y="139"/>
            <a:ext cx="347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square" lIns="91440" tIns="45720" rIns="91440" bIns="45720" anchor="ctr" upright="1"/>
          <a:lstStyle/>
          <a:p>
            <a:pPr algn="ctr" rtl="0">
              <a:defRPr sz="1000"/>
            </a:pPr>
            <a:endParaRPr lang="ru-RU"/>
          </a:p>
        </xdr:txBody>
      </xdr:sp>
    </xdr:grpSp>
    <xdr:clientData/>
  </xdr:twoCellAnchor>
  <xdr:twoCellAnchor>
    <xdr:from>
      <xdr:col>0</xdr:col>
      <xdr:colOff>0</xdr:colOff>
      <xdr:row>33</xdr:row>
      <xdr:rowOff>95250</xdr:rowOff>
    </xdr:from>
    <xdr:to>
      <xdr:col>2</xdr:col>
      <xdr:colOff>2162175</xdr:colOff>
      <xdr:row>35</xdr:row>
      <xdr:rowOff>114300</xdr:rowOff>
    </xdr:to>
    <xdr:grpSp>
      <xdr:nvGrpSpPr>
        <xdr:cNvPr id="3089" name="Group 17"/>
        <xdr:cNvGrpSpPr>
          <a:grpSpLocks/>
        </xdr:cNvGrpSpPr>
      </xdr:nvGrpSpPr>
      <xdr:grpSpPr bwMode="auto">
        <a:xfrm>
          <a:off x="0" y="5724525"/>
          <a:ext cx="5353050" cy="342900"/>
          <a:chOff x="0" y="0"/>
          <a:chExt cx="1023" cy="255"/>
        </a:xfrm>
      </xdr:grpSpPr>
      <xdr:sp macro="" textlink="">
        <xdr:nvSpPr>
          <xdr:cNvPr id="3090" name="Text Box 18"/>
          <xdr:cNvSpPr txBox="1">
            <a:spLocks noChangeArrowheads="1"/>
          </xdr:cNvSpPr>
        </xdr:nvSpPr>
        <xdr:spPr bwMode="auto">
          <a:xfrm>
            <a:off x="1" y="1"/>
            <a:ext cx="347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Главный бухгалтер</a:t>
            </a:r>
          </a:p>
        </xdr:txBody>
      </xdr:sp>
      <xdr:sp macro="" textlink="">
        <xdr:nvSpPr>
          <xdr:cNvPr id="3091" name="Text Box 19"/>
          <xdr:cNvSpPr txBox="1">
            <a:spLocks noChangeArrowheads="1"/>
          </xdr:cNvSpPr>
        </xdr:nvSpPr>
        <xdr:spPr bwMode="auto">
          <a:xfrm>
            <a:off x="404" y="1"/>
            <a:ext cx="165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endParaRPr lang="ru-RU"/>
          </a:p>
        </xdr:txBody>
      </xdr:sp>
      <xdr:sp macro="" textlink="">
        <xdr:nvSpPr>
          <xdr:cNvPr id="3092" name="Text Box 20"/>
          <xdr:cNvSpPr txBox="1">
            <a:spLocks noChangeArrowheads="1"/>
          </xdr:cNvSpPr>
        </xdr:nvSpPr>
        <xdr:spPr bwMode="auto">
          <a:xfrm>
            <a:off x="404" y="94"/>
            <a:ext cx="165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3093" name="Line 21"/>
          <xdr:cNvSpPr>
            <a:spLocks noChangeShapeType="1"/>
          </xdr:cNvSpPr>
        </xdr:nvSpPr>
        <xdr:spPr bwMode="auto">
          <a:xfrm>
            <a:off x="404" y="94"/>
            <a:ext cx="165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square" lIns="91440" tIns="45720" rIns="91440" bIns="45720" anchor="ctr" upright="1"/>
          <a:lstStyle/>
          <a:p>
            <a:pPr algn="ctr" rtl="0">
              <a:defRPr sz="1000"/>
            </a:pPr>
            <a:endParaRPr lang="ru-RU"/>
          </a:p>
        </xdr:txBody>
      </xdr:sp>
      <xdr:sp macro="" textlink="">
        <xdr:nvSpPr>
          <xdr:cNvPr id="3094" name="Text Box 22"/>
          <xdr:cNvSpPr txBox="1">
            <a:spLocks noChangeArrowheads="1"/>
          </xdr:cNvSpPr>
        </xdr:nvSpPr>
        <xdr:spPr bwMode="auto">
          <a:xfrm>
            <a:off x="625" y="1"/>
            <a:ext cx="347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endParaRPr lang="ru-RU"/>
          </a:p>
        </xdr:txBody>
      </xdr:sp>
      <xdr:sp macro="" textlink="">
        <xdr:nvSpPr>
          <xdr:cNvPr id="3095" name="Text Box 23"/>
          <xdr:cNvSpPr txBox="1">
            <a:spLocks noChangeArrowheads="1"/>
          </xdr:cNvSpPr>
        </xdr:nvSpPr>
        <xdr:spPr bwMode="auto">
          <a:xfrm>
            <a:off x="625" y="94"/>
            <a:ext cx="347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3096" name="Line 24"/>
          <xdr:cNvSpPr>
            <a:spLocks noChangeShapeType="1"/>
          </xdr:cNvSpPr>
        </xdr:nvSpPr>
        <xdr:spPr bwMode="auto">
          <a:xfrm>
            <a:off x="625" y="94"/>
            <a:ext cx="347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square" lIns="91440" tIns="45720" rIns="91440" bIns="45720" anchor="ctr" upright="1"/>
          <a:lstStyle/>
          <a:p>
            <a:pPr algn="ctr" rtl="0">
              <a:defRPr sz="1000"/>
            </a:pPr>
            <a:endParaRPr lang="ru-RU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3"/>
  <sheetViews>
    <sheetView showGridLines="0" workbookViewId="0"/>
  </sheetViews>
  <sheetFormatPr defaultRowHeight="12.75" customHeight="1" x14ac:dyDescent="0.2"/>
  <cols>
    <col min="1" max="1" width="43.7109375" customWidth="1"/>
    <col min="2" max="2" width="6.140625" customWidth="1"/>
    <col min="3" max="3" width="40.7109375" customWidth="1"/>
    <col min="4" max="4" width="21" customWidth="1"/>
    <col min="5" max="6" width="18.7109375" customWidth="1"/>
  </cols>
  <sheetData>
    <row r="1" spans="1:6" ht="15" x14ac:dyDescent="0.25">
      <c r="A1" s="91"/>
      <c r="B1" s="91"/>
      <c r="C1" s="91"/>
      <c r="D1" s="91"/>
      <c r="E1" s="2"/>
      <c r="F1" s="2"/>
    </row>
    <row r="2" spans="1:6" ht="16.899999999999999" customHeight="1" x14ac:dyDescent="0.25">
      <c r="A2" s="91" t="s">
        <v>0</v>
      </c>
      <c r="B2" s="91"/>
      <c r="C2" s="91"/>
      <c r="D2" s="91"/>
      <c r="E2" s="3"/>
      <c r="F2" s="4" t="s">
        <v>1</v>
      </c>
    </row>
    <row r="3" spans="1:6" x14ac:dyDescent="0.2">
      <c r="A3" s="5"/>
      <c r="B3" s="5"/>
      <c r="C3" s="5"/>
      <c r="D3" s="5"/>
      <c r="E3" s="6" t="s">
        <v>2</v>
      </c>
      <c r="F3" s="7" t="s">
        <v>3</v>
      </c>
    </row>
    <row r="4" spans="1:6" x14ac:dyDescent="0.2">
      <c r="A4" s="92" t="s">
        <v>5</v>
      </c>
      <c r="B4" s="92"/>
      <c r="C4" s="92"/>
      <c r="D4" s="92"/>
      <c r="E4" s="3" t="s">
        <v>4</v>
      </c>
      <c r="F4" s="9" t="s">
        <v>6</v>
      </c>
    </row>
    <row r="5" spans="1:6" x14ac:dyDescent="0.2">
      <c r="A5" s="10"/>
      <c r="B5" s="10"/>
      <c r="C5" s="10"/>
      <c r="D5" s="10"/>
      <c r="E5" s="3" t="s">
        <v>7</v>
      </c>
      <c r="F5" s="11" t="s">
        <v>17</v>
      </c>
    </row>
    <row r="6" spans="1:6" ht="24.6" customHeight="1" x14ac:dyDescent="0.2">
      <c r="A6" s="12" t="s">
        <v>8</v>
      </c>
      <c r="B6" s="93" t="s">
        <v>14</v>
      </c>
      <c r="C6" s="94"/>
      <c r="D6" s="94"/>
      <c r="E6" s="3" t="s">
        <v>9</v>
      </c>
      <c r="F6" s="11" t="s">
        <v>18</v>
      </c>
    </row>
    <row r="7" spans="1:6" x14ac:dyDescent="0.2">
      <c r="A7" s="12" t="s">
        <v>10</v>
      </c>
      <c r="B7" s="95" t="s">
        <v>15</v>
      </c>
      <c r="C7" s="95"/>
      <c r="D7" s="95"/>
      <c r="E7" s="3" t="s">
        <v>11</v>
      </c>
      <c r="F7" s="13" t="s">
        <v>19</v>
      </c>
    </row>
    <row r="8" spans="1:6" x14ac:dyDescent="0.2">
      <c r="A8" s="12" t="s">
        <v>12</v>
      </c>
      <c r="B8" s="12"/>
      <c r="C8" s="12"/>
      <c r="D8" s="14"/>
      <c r="E8" s="3"/>
      <c r="F8" s="15"/>
    </row>
    <row r="9" spans="1:6" x14ac:dyDescent="0.2">
      <c r="A9" s="12" t="s">
        <v>16</v>
      </c>
      <c r="B9" s="12"/>
      <c r="C9" s="16"/>
      <c r="D9" s="14"/>
      <c r="E9" s="3" t="s">
        <v>20</v>
      </c>
      <c r="F9" s="17" t="s">
        <v>13</v>
      </c>
    </row>
    <row r="10" spans="1:6" ht="20.25" customHeight="1" x14ac:dyDescent="0.25">
      <c r="A10" s="91" t="s">
        <v>21</v>
      </c>
      <c r="B10" s="91"/>
      <c r="C10" s="91"/>
      <c r="D10" s="91"/>
      <c r="E10" s="1"/>
      <c r="F10" s="18"/>
    </row>
    <row r="11" spans="1:6" ht="4.1500000000000004" customHeight="1" x14ac:dyDescent="0.2">
      <c r="A11" s="102" t="s">
        <v>22</v>
      </c>
      <c r="B11" s="96" t="s">
        <v>23</v>
      </c>
      <c r="C11" s="96" t="s">
        <v>24</v>
      </c>
      <c r="D11" s="99" t="s">
        <v>25</v>
      </c>
      <c r="E11" s="99" t="s">
        <v>26</v>
      </c>
      <c r="F11" s="105" t="s">
        <v>27</v>
      </c>
    </row>
    <row r="12" spans="1:6" ht="3.6" customHeight="1" x14ac:dyDescent="0.2">
      <c r="A12" s="103"/>
      <c r="B12" s="97"/>
      <c r="C12" s="97"/>
      <c r="D12" s="100"/>
      <c r="E12" s="100"/>
      <c r="F12" s="106"/>
    </row>
    <row r="13" spans="1:6" ht="3" customHeight="1" x14ac:dyDescent="0.2">
      <c r="A13" s="103"/>
      <c r="B13" s="97"/>
      <c r="C13" s="97"/>
      <c r="D13" s="100"/>
      <c r="E13" s="100"/>
      <c r="F13" s="106"/>
    </row>
    <row r="14" spans="1:6" ht="3" customHeight="1" x14ac:dyDescent="0.2">
      <c r="A14" s="103"/>
      <c r="B14" s="97"/>
      <c r="C14" s="97"/>
      <c r="D14" s="100"/>
      <c r="E14" s="100"/>
      <c r="F14" s="106"/>
    </row>
    <row r="15" spans="1:6" ht="3" customHeight="1" x14ac:dyDescent="0.2">
      <c r="A15" s="103"/>
      <c r="B15" s="97"/>
      <c r="C15" s="97"/>
      <c r="D15" s="100"/>
      <c r="E15" s="100"/>
      <c r="F15" s="106"/>
    </row>
    <row r="16" spans="1:6" ht="3" customHeight="1" x14ac:dyDescent="0.2">
      <c r="A16" s="103"/>
      <c r="B16" s="97"/>
      <c r="C16" s="97"/>
      <c r="D16" s="100"/>
      <c r="E16" s="100"/>
      <c r="F16" s="106"/>
    </row>
    <row r="17" spans="1:6" ht="23.45" customHeight="1" x14ac:dyDescent="0.2">
      <c r="A17" s="104"/>
      <c r="B17" s="98"/>
      <c r="C17" s="98"/>
      <c r="D17" s="101"/>
      <c r="E17" s="101"/>
      <c r="F17" s="107"/>
    </row>
    <row r="18" spans="1:6" ht="12.6" customHeight="1" x14ac:dyDescent="0.2">
      <c r="A18" s="19">
        <v>1</v>
      </c>
      <c r="B18" s="20">
        <v>2</v>
      </c>
      <c r="C18" s="21">
        <v>3</v>
      </c>
      <c r="D18" s="22" t="s">
        <v>28</v>
      </c>
      <c r="E18" s="23" t="s">
        <v>29</v>
      </c>
      <c r="F18" s="24" t="s">
        <v>30</v>
      </c>
    </row>
    <row r="19" spans="1:6" x14ac:dyDescent="0.2">
      <c r="A19" s="25" t="s">
        <v>31</v>
      </c>
      <c r="B19" s="26" t="s">
        <v>32</v>
      </c>
      <c r="C19" s="27" t="s">
        <v>33</v>
      </c>
      <c r="D19" s="28">
        <v>7199143.8300000001</v>
      </c>
      <c r="E19" s="28">
        <v>1542785.86</v>
      </c>
      <c r="F19" s="29">
        <f>IF(OR(D19="-",IF(E19="-",0,E19)&gt;=IF(D19="-",0,D19)),"-",IF(D19="-",0,D19)-IF(E19="-",0,E19))</f>
        <v>5656357.9699999997</v>
      </c>
    </row>
    <row r="20" spans="1:6" x14ac:dyDescent="0.2">
      <c r="A20" s="30" t="s">
        <v>34</v>
      </c>
      <c r="B20" s="31"/>
      <c r="C20" s="32"/>
      <c r="D20" s="33"/>
      <c r="E20" s="33"/>
      <c r="F20" s="34"/>
    </row>
    <row r="21" spans="1:6" ht="247.5" x14ac:dyDescent="0.2">
      <c r="A21" s="35" t="s">
        <v>35</v>
      </c>
      <c r="B21" s="26" t="s">
        <v>32</v>
      </c>
      <c r="C21" s="27" t="s">
        <v>36</v>
      </c>
      <c r="D21" s="28">
        <v>48000</v>
      </c>
      <c r="E21" s="28">
        <v>6917.06</v>
      </c>
      <c r="F21" s="29">
        <f t="shared" ref="F21:F42" si="0">IF(OR(D21="-",IF(E21="-",0,E21)&gt;=IF(D21="-",0,D21)),"-",IF(D21="-",0,D21)-IF(E21="-",0,E21))</f>
        <v>41082.94</v>
      </c>
    </row>
    <row r="22" spans="1:6" ht="247.5" x14ac:dyDescent="0.2">
      <c r="A22" s="41" t="s">
        <v>37</v>
      </c>
      <c r="B22" s="37" t="s">
        <v>32</v>
      </c>
      <c r="C22" s="38" t="s">
        <v>38</v>
      </c>
      <c r="D22" s="39">
        <v>48000</v>
      </c>
      <c r="E22" s="39">
        <v>6917.06</v>
      </c>
      <c r="F22" s="40">
        <f t="shared" si="0"/>
        <v>41082.94</v>
      </c>
    </row>
    <row r="23" spans="1:6" ht="112.5" x14ac:dyDescent="0.2">
      <c r="A23" s="35" t="s">
        <v>39</v>
      </c>
      <c r="B23" s="26" t="s">
        <v>32</v>
      </c>
      <c r="C23" s="27" t="s">
        <v>40</v>
      </c>
      <c r="D23" s="28">
        <v>974948</v>
      </c>
      <c r="E23" s="28">
        <v>202717.59</v>
      </c>
      <c r="F23" s="29">
        <f t="shared" si="0"/>
        <v>772230.41</v>
      </c>
    </row>
    <row r="24" spans="1:6" ht="123.75" x14ac:dyDescent="0.2">
      <c r="A24" s="35" t="s">
        <v>41</v>
      </c>
      <c r="B24" s="26" t="s">
        <v>32</v>
      </c>
      <c r="C24" s="27" t="s">
        <v>42</v>
      </c>
      <c r="D24" s="28">
        <v>4761</v>
      </c>
      <c r="E24" s="28">
        <v>918.05</v>
      </c>
      <c r="F24" s="29">
        <f t="shared" si="0"/>
        <v>3842.95</v>
      </c>
    </row>
    <row r="25" spans="1:6" ht="112.5" x14ac:dyDescent="0.2">
      <c r="A25" s="35" t="s">
        <v>43</v>
      </c>
      <c r="B25" s="26" t="s">
        <v>32</v>
      </c>
      <c r="C25" s="27" t="s">
        <v>44</v>
      </c>
      <c r="D25" s="28">
        <v>943044</v>
      </c>
      <c r="E25" s="28">
        <v>224575.46</v>
      </c>
      <c r="F25" s="29">
        <f t="shared" si="0"/>
        <v>718468.54</v>
      </c>
    </row>
    <row r="26" spans="1:6" ht="112.5" x14ac:dyDescent="0.2">
      <c r="A26" s="35" t="s">
        <v>45</v>
      </c>
      <c r="B26" s="26" t="s">
        <v>32</v>
      </c>
      <c r="C26" s="27" t="s">
        <v>46</v>
      </c>
      <c r="D26" s="28">
        <v>-59565</v>
      </c>
      <c r="E26" s="28">
        <v>-20016.93</v>
      </c>
      <c r="F26" s="29" t="str">
        <f t="shared" si="0"/>
        <v>-</v>
      </c>
    </row>
    <row r="27" spans="1:6" ht="45" x14ac:dyDescent="0.2">
      <c r="A27" s="25" t="s">
        <v>47</v>
      </c>
      <c r="B27" s="26" t="s">
        <v>32</v>
      </c>
      <c r="C27" s="27" t="s">
        <v>48</v>
      </c>
      <c r="D27" s="28">
        <v>665000</v>
      </c>
      <c r="E27" s="28">
        <v>245964.26</v>
      </c>
      <c r="F27" s="29">
        <f t="shared" si="0"/>
        <v>419035.74</v>
      </c>
    </row>
    <row r="28" spans="1:6" ht="67.5" x14ac:dyDescent="0.2">
      <c r="A28" s="36" t="s">
        <v>49</v>
      </c>
      <c r="B28" s="37" t="s">
        <v>32</v>
      </c>
      <c r="C28" s="38" t="s">
        <v>50</v>
      </c>
      <c r="D28" s="39">
        <v>665000</v>
      </c>
      <c r="E28" s="39">
        <v>245964.26</v>
      </c>
      <c r="F28" s="40">
        <f t="shared" si="0"/>
        <v>419035.74</v>
      </c>
    </row>
    <row r="29" spans="1:6" ht="33.75" x14ac:dyDescent="0.2">
      <c r="A29" s="25" t="s">
        <v>51</v>
      </c>
      <c r="B29" s="26" t="s">
        <v>32</v>
      </c>
      <c r="C29" s="27" t="s">
        <v>52</v>
      </c>
      <c r="D29" s="28">
        <v>265000</v>
      </c>
      <c r="E29" s="28">
        <v>102568</v>
      </c>
      <c r="F29" s="29">
        <f t="shared" si="0"/>
        <v>162432</v>
      </c>
    </row>
    <row r="30" spans="1:6" ht="56.25" x14ac:dyDescent="0.2">
      <c r="A30" s="36" t="s">
        <v>53</v>
      </c>
      <c r="B30" s="37" t="s">
        <v>32</v>
      </c>
      <c r="C30" s="38" t="s">
        <v>54</v>
      </c>
      <c r="D30" s="39">
        <v>265000</v>
      </c>
      <c r="E30" s="39">
        <v>102568</v>
      </c>
      <c r="F30" s="40">
        <f t="shared" si="0"/>
        <v>162432</v>
      </c>
    </row>
    <row r="31" spans="1:6" ht="33.75" x14ac:dyDescent="0.2">
      <c r="A31" s="25" t="s">
        <v>55</v>
      </c>
      <c r="B31" s="26" t="s">
        <v>32</v>
      </c>
      <c r="C31" s="27" t="s">
        <v>56</v>
      </c>
      <c r="D31" s="28">
        <v>723000</v>
      </c>
      <c r="E31" s="28">
        <v>26046.639999999999</v>
      </c>
      <c r="F31" s="29">
        <f t="shared" si="0"/>
        <v>696953.36</v>
      </c>
    </row>
    <row r="32" spans="1:6" ht="56.25" x14ac:dyDescent="0.2">
      <c r="A32" s="36" t="s">
        <v>57</v>
      </c>
      <c r="B32" s="37" t="s">
        <v>32</v>
      </c>
      <c r="C32" s="38" t="s">
        <v>58</v>
      </c>
      <c r="D32" s="39">
        <v>723000</v>
      </c>
      <c r="E32" s="39">
        <v>26046.639999999999</v>
      </c>
      <c r="F32" s="40">
        <f t="shared" si="0"/>
        <v>696953.36</v>
      </c>
    </row>
    <row r="33" spans="1:6" ht="67.5" x14ac:dyDescent="0.2">
      <c r="A33" s="25" t="s">
        <v>59</v>
      </c>
      <c r="B33" s="26" t="s">
        <v>32</v>
      </c>
      <c r="C33" s="27" t="s">
        <v>60</v>
      </c>
      <c r="D33" s="28">
        <v>104700</v>
      </c>
      <c r="E33" s="28">
        <v>29743.29</v>
      </c>
      <c r="F33" s="29">
        <f t="shared" si="0"/>
        <v>74956.709999999992</v>
      </c>
    </row>
    <row r="34" spans="1:6" ht="33.75" x14ac:dyDescent="0.2">
      <c r="A34" s="25" t="s">
        <v>61</v>
      </c>
      <c r="B34" s="26" t="s">
        <v>32</v>
      </c>
      <c r="C34" s="27" t="s">
        <v>62</v>
      </c>
      <c r="D34" s="28">
        <v>54500</v>
      </c>
      <c r="E34" s="28">
        <v>6341.2</v>
      </c>
      <c r="F34" s="29">
        <f t="shared" si="0"/>
        <v>48158.8</v>
      </c>
    </row>
    <row r="35" spans="1:6" ht="22.5" x14ac:dyDescent="0.2">
      <c r="A35" s="25" t="s">
        <v>63</v>
      </c>
      <c r="B35" s="26" t="s">
        <v>32</v>
      </c>
      <c r="C35" s="27" t="s">
        <v>64</v>
      </c>
      <c r="D35" s="28" t="s">
        <v>65</v>
      </c>
      <c r="E35" s="28">
        <v>19000</v>
      </c>
      <c r="F35" s="29" t="str">
        <f t="shared" si="0"/>
        <v>-</v>
      </c>
    </row>
    <row r="36" spans="1:6" ht="90" x14ac:dyDescent="0.2">
      <c r="A36" s="35" t="s">
        <v>66</v>
      </c>
      <c r="B36" s="26" t="s">
        <v>32</v>
      </c>
      <c r="C36" s="27" t="s">
        <v>67</v>
      </c>
      <c r="D36" s="28">
        <v>283044.31</v>
      </c>
      <c r="E36" s="28" t="s">
        <v>65</v>
      </c>
      <c r="F36" s="29">
        <f t="shared" si="0"/>
        <v>283044.31</v>
      </c>
    </row>
    <row r="37" spans="1:6" ht="56.25" x14ac:dyDescent="0.2">
      <c r="A37" s="25" t="s">
        <v>68</v>
      </c>
      <c r="B37" s="26" t="s">
        <v>32</v>
      </c>
      <c r="C37" s="27" t="s">
        <v>69</v>
      </c>
      <c r="D37" s="28">
        <v>346411.52000000002</v>
      </c>
      <c r="E37" s="28" t="s">
        <v>65</v>
      </c>
      <c r="F37" s="29">
        <f t="shared" si="0"/>
        <v>346411.52000000002</v>
      </c>
    </row>
    <row r="38" spans="1:6" ht="33.75" x14ac:dyDescent="0.2">
      <c r="A38" s="25" t="s">
        <v>70</v>
      </c>
      <c r="B38" s="26" t="s">
        <v>32</v>
      </c>
      <c r="C38" s="27" t="s">
        <v>71</v>
      </c>
      <c r="D38" s="28">
        <v>635700</v>
      </c>
      <c r="E38" s="28">
        <v>158925</v>
      </c>
      <c r="F38" s="29">
        <f t="shared" si="0"/>
        <v>476775</v>
      </c>
    </row>
    <row r="39" spans="1:6" ht="33.75" x14ac:dyDescent="0.2">
      <c r="A39" s="25" t="s">
        <v>72</v>
      </c>
      <c r="B39" s="26" t="s">
        <v>32</v>
      </c>
      <c r="C39" s="27" t="s">
        <v>73</v>
      </c>
      <c r="D39" s="28">
        <v>1830000</v>
      </c>
      <c r="E39" s="28">
        <v>457500</v>
      </c>
      <c r="F39" s="29">
        <f t="shared" si="0"/>
        <v>1372500</v>
      </c>
    </row>
    <row r="40" spans="1:6" ht="45" x14ac:dyDescent="0.2">
      <c r="A40" s="25" t="s">
        <v>74</v>
      </c>
      <c r="B40" s="26" t="s">
        <v>32</v>
      </c>
      <c r="C40" s="27" t="s">
        <v>75</v>
      </c>
      <c r="D40" s="28">
        <v>223600</v>
      </c>
      <c r="E40" s="28">
        <v>42333.24</v>
      </c>
      <c r="F40" s="29">
        <f t="shared" si="0"/>
        <v>181266.76</v>
      </c>
    </row>
    <row r="41" spans="1:6" ht="22.5" x14ac:dyDescent="0.2">
      <c r="A41" s="25" t="s">
        <v>76</v>
      </c>
      <c r="B41" s="26" t="s">
        <v>32</v>
      </c>
      <c r="C41" s="27" t="s">
        <v>77</v>
      </c>
      <c r="D41" s="28">
        <v>157000</v>
      </c>
      <c r="E41" s="28">
        <v>39253</v>
      </c>
      <c r="F41" s="29">
        <f t="shared" si="0"/>
        <v>117747</v>
      </c>
    </row>
    <row r="42" spans="1:6" ht="45" x14ac:dyDescent="0.2">
      <c r="A42" s="36" t="s">
        <v>78</v>
      </c>
      <c r="B42" s="37" t="s">
        <v>32</v>
      </c>
      <c r="C42" s="38" t="s">
        <v>79</v>
      </c>
      <c r="D42" s="39">
        <v>157000</v>
      </c>
      <c r="E42" s="39">
        <v>39253</v>
      </c>
      <c r="F42" s="40">
        <f t="shared" si="0"/>
        <v>117747</v>
      </c>
    </row>
    <row r="43" spans="1:6" ht="12.75" customHeight="1" x14ac:dyDescent="0.2">
      <c r="A43" s="42"/>
      <c r="B43" s="43"/>
      <c r="C43" s="43"/>
      <c r="D43" s="44"/>
      <c r="E43" s="44"/>
      <c r="F43" s="44"/>
    </row>
  </sheetData>
  <mergeCells count="12">
    <mergeCell ref="B11:B17"/>
    <mergeCell ref="D11:D17"/>
    <mergeCell ref="C11:C17"/>
    <mergeCell ref="A11:A17"/>
    <mergeCell ref="F11:F17"/>
    <mergeCell ref="E11:E17"/>
    <mergeCell ref="A1:D1"/>
    <mergeCell ref="A4:D4"/>
    <mergeCell ref="A2:D2"/>
    <mergeCell ref="B6:D6"/>
    <mergeCell ref="B7:D7"/>
    <mergeCell ref="A10:D10"/>
  </mergeCells>
  <conditionalFormatting sqref="F23 F21">
    <cfRule type="cellIs" priority="1" stopIfTrue="1" operator="equal">
      <formula>0</formula>
    </cfRule>
  </conditionalFormatting>
  <conditionalFormatting sqref="F30">
    <cfRule type="cellIs" priority="2" stopIfTrue="1" operator="equal">
      <formula>0</formula>
    </cfRule>
  </conditionalFormatting>
  <conditionalFormatting sqref="F28">
    <cfRule type="cellIs" priority="3" stopIfTrue="1" operator="equal">
      <formula>0</formula>
    </cfRule>
  </conditionalFormatting>
  <conditionalFormatting sqref="F27">
    <cfRule type="cellIs" priority="4" stopIfTrue="1" operator="equal">
      <formula>0</formula>
    </cfRule>
  </conditionalFormatting>
  <conditionalFormatting sqref="F40">
    <cfRule type="cellIs" priority="5" stopIfTrue="1" operator="equal">
      <formula>0</formula>
    </cfRule>
  </conditionalFormatting>
  <pageMargins left="0.39370078740157483" right="0.39370078740157483" top="0.78740157480314965" bottom="0.39370078740157483" header="0" footer="0"/>
  <pageSetup paperSize="9" fitToHeight="0" pageOrder="overThenDown" orientation="portrait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F52"/>
  <sheetViews>
    <sheetView showGridLines="0" workbookViewId="0"/>
  </sheetViews>
  <sheetFormatPr defaultRowHeight="12.75" customHeight="1" x14ac:dyDescent="0.2"/>
  <cols>
    <col min="1" max="1" width="45.7109375" customWidth="1"/>
    <col min="2" max="2" width="4.28515625" customWidth="1"/>
    <col min="3" max="3" width="40.7109375" customWidth="1"/>
    <col min="4" max="4" width="18.85546875" customWidth="1"/>
    <col min="5" max="6" width="18.7109375" customWidth="1"/>
  </cols>
  <sheetData>
    <row r="2" spans="1:6" ht="15" customHeight="1" x14ac:dyDescent="0.25">
      <c r="A2" s="91" t="s">
        <v>80</v>
      </c>
      <c r="B2" s="91"/>
      <c r="C2" s="91"/>
      <c r="D2" s="91"/>
      <c r="E2" s="1"/>
      <c r="F2" s="14" t="s">
        <v>81</v>
      </c>
    </row>
    <row r="3" spans="1:6" ht="13.5" customHeight="1" x14ac:dyDescent="0.2">
      <c r="A3" s="5"/>
      <c r="B3" s="5"/>
      <c r="C3" s="45"/>
      <c r="D3" s="10"/>
      <c r="E3" s="10"/>
      <c r="F3" s="10"/>
    </row>
    <row r="4" spans="1:6" ht="10.15" customHeight="1" x14ac:dyDescent="0.2">
      <c r="A4" s="110" t="s">
        <v>22</v>
      </c>
      <c r="B4" s="96" t="s">
        <v>23</v>
      </c>
      <c r="C4" s="108" t="s">
        <v>82</v>
      </c>
      <c r="D4" s="99" t="s">
        <v>25</v>
      </c>
      <c r="E4" s="113" t="s">
        <v>26</v>
      </c>
      <c r="F4" s="105" t="s">
        <v>27</v>
      </c>
    </row>
    <row r="5" spans="1:6" ht="5.45" customHeight="1" x14ac:dyDescent="0.2">
      <c r="A5" s="111"/>
      <c r="B5" s="97"/>
      <c r="C5" s="109"/>
      <c r="D5" s="100"/>
      <c r="E5" s="114"/>
      <c r="F5" s="106"/>
    </row>
    <row r="6" spans="1:6" ht="9.6" customHeight="1" x14ac:dyDescent="0.2">
      <c r="A6" s="111"/>
      <c r="B6" s="97"/>
      <c r="C6" s="109"/>
      <c r="D6" s="100"/>
      <c r="E6" s="114"/>
      <c r="F6" s="106"/>
    </row>
    <row r="7" spans="1:6" ht="6" customHeight="1" x14ac:dyDescent="0.2">
      <c r="A7" s="111"/>
      <c r="B7" s="97"/>
      <c r="C7" s="109"/>
      <c r="D7" s="100"/>
      <c r="E7" s="114"/>
      <c r="F7" s="106"/>
    </row>
    <row r="8" spans="1:6" ht="6.6" customHeight="1" x14ac:dyDescent="0.2">
      <c r="A8" s="111"/>
      <c r="B8" s="97"/>
      <c r="C8" s="109"/>
      <c r="D8" s="100"/>
      <c r="E8" s="114"/>
      <c r="F8" s="106"/>
    </row>
    <row r="9" spans="1:6" ht="10.9" customHeight="1" x14ac:dyDescent="0.2">
      <c r="A9" s="111"/>
      <c r="B9" s="97"/>
      <c r="C9" s="109"/>
      <c r="D9" s="100"/>
      <c r="E9" s="114"/>
      <c r="F9" s="106"/>
    </row>
    <row r="10" spans="1:6" ht="4.1500000000000004" hidden="1" customHeight="1" x14ac:dyDescent="0.2">
      <c r="A10" s="111"/>
      <c r="B10" s="97"/>
      <c r="C10" s="46"/>
      <c r="D10" s="100"/>
      <c r="E10" s="47"/>
      <c r="F10" s="48"/>
    </row>
    <row r="11" spans="1:6" ht="13.15" hidden="1" customHeight="1" x14ac:dyDescent="0.2">
      <c r="A11" s="112"/>
      <c r="B11" s="98"/>
      <c r="C11" s="49"/>
      <c r="D11" s="101"/>
      <c r="E11" s="50"/>
      <c r="F11" s="51"/>
    </row>
    <row r="12" spans="1:6" ht="13.5" customHeight="1" x14ac:dyDescent="0.2">
      <c r="A12" s="19">
        <v>1</v>
      </c>
      <c r="B12" s="20">
        <v>2</v>
      </c>
      <c r="C12" s="21">
        <v>3</v>
      </c>
      <c r="D12" s="22" t="s">
        <v>28</v>
      </c>
      <c r="E12" s="52" t="s">
        <v>29</v>
      </c>
      <c r="F12" s="24" t="s">
        <v>30</v>
      </c>
    </row>
    <row r="13" spans="1:6" x14ac:dyDescent="0.2">
      <c r="A13" s="53" t="s">
        <v>83</v>
      </c>
      <c r="B13" s="54" t="s">
        <v>84</v>
      </c>
      <c r="C13" s="55" t="s">
        <v>85</v>
      </c>
      <c r="D13" s="56">
        <v>7753139.3200000003</v>
      </c>
      <c r="E13" s="57">
        <v>1948419.89</v>
      </c>
      <c r="F13" s="58">
        <f>IF(OR(D13="-",IF(E13="-",0,E13)&gt;=IF(D13="-",0,D13)),"-",IF(D13="-",0,D13)-IF(E13="-",0,E13))</f>
        <v>5804719.4300000006</v>
      </c>
    </row>
    <row r="14" spans="1:6" x14ac:dyDescent="0.2">
      <c r="A14" s="59" t="s">
        <v>34</v>
      </c>
      <c r="B14" s="60"/>
      <c r="C14" s="61"/>
      <c r="D14" s="62"/>
      <c r="E14" s="63"/>
      <c r="F14" s="64"/>
    </row>
    <row r="15" spans="1:6" ht="67.5" x14ac:dyDescent="0.2">
      <c r="A15" s="53" t="s">
        <v>86</v>
      </c>
      <c r="B15" s="54" t="s">
        <v>84</v>
      </c>
      <c r="C15" s="55" t="s">
        <v>87</v>
      </c>
      <c r="D15" s="56">
        <v>666</v>
      </c>
      <c r="E15" s="57" t="s">
        <v>65</v>
      </c>
      <c r="F15" s="58">
        <f t="shared" ref="F15:F50" si="0">IF(OR(D15="-",IF(E15="-",0,E15)&gt;=IF(D15="-",0,D15)),"-",IF(D15="-",0,D15)-IF(E15="-",0,E15))</f>
        <v>666</v>
      </c>
    </row>
    <row r="16" spans="1:6" ht="33.75" x14ac:dyDescent="0.2">
      <c r="A16" s="53" t="s">
        <v>88</v>
      </c>
      <c r="B16" s="54" t="s">
        <v>84</v>
      </c>
      <c r="C16" s="55" t="s">
        <v>89</v>
      </c>
      <c r="D16" s="56">
        <v>1898110</v>
      </c>
      <c r="E16" s="57">
        <v>438074.78</v>
      </c>
      <c r="F16" s="58">
        <f t="shared" si="0"/>
        <v>1460035.22</v>
      </c>
    </row>
    <row r="17" spans="1:6" ht="33.75" x14ac:dyDescent="0.2">
      <c r="A17" s="53" t="s">
        <v>88</v>
      </c>
      <c r="B17" s="54" t="s">
        <v>84</v>
      </c>
      <c r="C17" s="55" t="s">
        <v>90</v>
      </c>
      <c r="D17" s="56">
        <v>395355</v>
      </c>
      <c r="E17" s="57">
        <v>202345</v>
      </c>
      <c r="F17" s="58">
        <f t="shared" si="0"/>
        <v>193010</v>
      </c>
    </row>
    <row r="18" spans="1:6" ht="33.75" x14ac:dyDescent="0.2">
      <c r="A18" s="53" t="s">
        <v>88</v>
      </c>
      <c r="B18" s="54" t="s">
        <v>84</v>
      </c>
      <c r="C18" s="55" t="s">
        <v>91</v>
      </c>
      <c r="D18" s="56">
        <v>692627</v>
      </c>
      <c r="E18" s="57">
        <v>196161.59</v>
      </c>
      <c r="F18" s="58">
        <f t="shared" si="0"/>
        <v>496465.41000000003</v>
      </c>
    </row>
    <row r="19" spans="1:6" ht="33.75" x14ac:dyDescent="0.2">
      <c r="A19" s="53" t="s">
        <v>92</v>
      </c>
      <c r="B19" s="54" t="s">
        <v>84</v>
      </c>
      <c r="C19" s="55" t="s">
        <v>93</v>
      </c>
      <c r="D19" s="56">
        <v>167044.48000000001</v>
      </c>
      <c r="E19" s="57">
        <v>20476.400000000001</v>
      </c>
      <c r="F19" s="58">
        <f t="shared" si="0"/>
        <v>146568.08000000002</v>
      </c>
    </row>
    <row r="20" spans="1:6" ht="33.75" x14ac:dyDescent="0.2">
      <c r="A20" s="53" t="s">
        <v>92</v>
      </c>
      <c r="B20" s="54" t="s">
        <v>84</v>
      </c>
      <c r="C20" s="55" t="s">
        <v>94</v>
      </c>
      <c r="D20" s="56">
        <v>191100</v>
      </c>
      <c r="E20" s="57">
        <v>28249.4</v>
      </c>
      <c r="F20" s="58">
        <f t="shared" si="0"/>
        <v>162850.6</v>
      </c>
    </row>
    <row r="21" spans="1:6" ht="33.75" x14ac:dyDescent="0.2">
      <c r="A21" s="53" t="s">
        <v>92</v>
      </c>
      <c r="B21" s="54" t="s">
        <v>84</v>
      </c>
      <c r="C21" s="55" t="s">
        <v>95</v>
      </c>
      <c r="D21" s="56">
        <v>104367.06</v>
      </c>
      <c r="E21" s="57">
        <v>20369.38</v>
      </c>
      <c r="F21" s="58">
        <f t="shared" si="0"/>
        <v>83997.68</v>
      </c>
    </row>
    <row r="22" spans="1:6" ht="33.75" x14ac:dyDescent="0.2">
      <c r="A22" s="53" t="s">
        <v>92</v>
      </c>
      <c r="B22" s="54" t="s">
        <v>84</v>
      </c>
      <c r="C22" s="55" t="s">
        <v>96</v>
      </c>
      <c r="D22" s="56">
        <v>1000</v>
      </c>
      <c r="E22" s="57" t="s">
        <v>65</v>
      </c>
      <c r="F22" s="58">
        <f t="shared" si="0"/>
        <v>1000</v>
      </c>
    </row>
    <row r="23" spans="1:6" ht="33.75" x14ac:dyDescent="0.2">
      <c r="A23" s="53" t="s">
        <v>92</v>
      </c>
      <c r="B23" s="54" t="s">
        <v>84</v>
      </c>
      <c r="C23" s="55" t="s">
        <v>97</v>
      </c>
      <c r="D23" s="56">
        <v>1000</v>
      </c>
      <c r="E23" s="57" t="s">
        <v>65</v>
      </c>
      <c r="F23" s="58">
        <f t="shared" si="0"/>
        <v>1000</v>
      </c>
    </row>
    <row r="24" spans="1:6" ht="33.75" x14ac:dyDescent="0.2">
      <c r="A24" s="53" t="s">
        <v>88</v>
      </c>
      <c r="B24" s="54" t="s">
        <v>84</v>
      </c>
      <c r="C24" s="55" t="s">
        <v>98</v>
      </c>
      <c r="D24" s="56">
        <v>743333</v>
      </c>
      <c r="E24" s="57">
        <v>153885</v>
      </c>
      <c r="F24" s="58">
        <f t="shared" si="0"/>
        <v>589448</v>
      </c>
    </row>
    <row r="25" spans="1:6" ht="33.75" x14ac:dyDescent="0.2">
      <c r="A25" s="53" t="s">
        <v>88</v>
      </c>
      <c r="B25" s="54" t="s">
        <v>84</v>
      </c>
      <c r="C25" s="55" t="s">
        <v>99</v>
      </c>
      <c r="D25" s="56">
        <v>194954</v>
      </c>
      <c r="E25" s="57" t="s">
        <v>65</v>
      </c>
      <c r="F25" s="58">
        <f t="shared" si="0"/>
        <v>194954</v>
      </c>
    </row>
    <row r="26" spans="1:6" ht="33.75" x14ac:dyDescent="0.2">
      <c r="A26" s="53" t="s">
        <v>88</v>
      </c>
      <c r="B26" s="54" t="s">
        <v>84</v>
      </c>
      <c r="C26" s="55" t="s">
        <v>100</v>
      </c>
      <c r="D26" s="56">
        <v>283363</v>
      </c>
      <c r="E26" s="57">
        <v>46473.27</v>
      </c>
      <c r="F26" s="58">
        <f t="shared" si="0"/>
        <v>236889.73</v>
      </c>
    </row>
    <row r="27" spans="1:6" ht="78.75" x14ac:dyDescent="0.2">
      <c r="A27" s="65" t="s">
        <v>101</v>
      </c>
      <c r="B27" s="54" t="s">
        <v>84</v>
      </c>
      <c r="C27" s="55" t="s">
        <v>102</v>
      </c>
      <c r="D27" s="56">
        <v>2653</v>
      </c>
      <c r="E27" s="57" t="s">
        <v>65</v>
      </c>
      <c r="F27" s="58">
        <f t="shared" si="0"/>
        <v>2653</v>
      </c>
    </row>
    <row r="28" spans="1:6" ht="67.5" x14ac:dyDescent="0.2">
      <c r="A28" s="53" t="s">
        <v>103</v>
      </c>
      <c r="B28" s="54" t="s">
        <v>84</v>
      </c>
      <c r="C28" s="55" t="s">
        <v>104</v>
      </c>
      <c r="D28" s="56">
        <v>5</v>
      </c>
      <c r="E28" s="57" t="s">
        <v>65</v>
      </c>
      <c r="F28" s="58">
        <f t="shared" si="0"/>
        <v>5</v>
      </c>
    </row>
    <row r="29" spans="1:6" ht="67.5" x14ac:dyDescent="0.2">
      <c r="A29" s="53" t="s">
        <v>105</v>
      </c>
      <c r="B29" s="54" t="s">
        <v>84</v>
      </c>
      <c r="C29" s="55" t="s">
        <v>106</v>
      </c>
      <c r="D29" s="56">
        <v>6</v>
      </c>
      <c r="E29" s="57" t="s">
        <v>65</v>
      </c>
      <c r="F29" s="58">
        <f t="shared" si="0"/>
        <v>6</v>
      </c>
    </row>
    <row r="30" spans="1:6" x14ac:dyDescent="0.2">
      <c r="A30" s="53" t="s">
        <v>107</v>
      </c>
      <c r="B30" s="54" t="s">
        <v>84</v>
      </c>
      <c r="C30" s="55" t="s">
        <v>108</v>
      </c>
      <c r="D30" s="56">
        <v>1000</v>
      </c>
      <c r="E30" s="57" t="s">
        <v>65</v>
      </c>
      <c r="F30" s="58">
        <f t="shared" si="0"/>
        <v>1000</v>
      </c>
    </row>
    <row r="31" spans="1:6" ht="90" x14ac:dyDescent="0.2">
      <c r="A31" s="65" t="s">
        <v>109</v>
      </c>
      <c r="B31" s="54" t="s">
        <v>84</v>
      </c>
      <c r="C31" s="55" t="s">
        <v>110</v>
      </c>
      <c r="D31" s="56">
        <v>862</v>
      </c>
      <c r="E31" s="57" t="s">
        <v>65</v>
      </c>
      <c r="F31" s="58">
        <f t="shared" si="0"/>
        <v>862</v>
      </c>
    </row>
    <row r="32" spans="1:6" ht="33.75" x14ac:dyDescent="0.2">
      <c r="A32" s="53" t="s">
        <v>111</v>
      </c>
      <c r="B32" s="54" t="s">
        <v>84</v>
      </c>
      <c r="C32" s="55" t="s">
        <v>112</v>
      </c>
      <c r="D32" s="56">
        <v>2000</v>
      </c>
      <c r="E32" s="57" t="s">
        <v>65</v>
      </c>
      <c r="F32" s="58">
        <f t="shared" si="0"/>
        <v>2000</v>
      </c>
    </row>
    <row r="33" spans="1:6" ht="45" x14ac:dyDescent="0.2">
      <c r="A33" s="53" t="s">
        <v>113</v>
      </c>
      <c r="B33" s="54" t="s">
        <v>84</v>
      </c>
      <c r="C33" s="55" t="s">
        <v>114</v>
      </c>
      <c r="D33" s="56">
        <v>18453</v>
      </c>
      <c r="E33" s="57">
        <v>18453</v>
      </c>
      <c r="F33" s="58" t="str">
        <f t="shared" si="0"/>
        <v>-</v>
      </c>
    </row>
    <row r="34" spans="1:6" ht="33.75" x14ac:dyDescent="0.2">
      <c r="A34" s="53" t="s">
        <v>115</v>
      </c>
      <c r="B34" s="54" t="s">
        <v>84</v>
      </c>
      <c r="C34" s="55" t="s">
        <v>116</v>
      </c>
      <c r="D34" s="56">
        <v>140296</v>
      </c>
      <c r="E34" s="57">
        <v>32514</v>
      </c>
      <c r="F34" s="58">
        <f t="shared" si="0"/>
        <v>107782</v>
      </c>
    </row>
    <row r="35" spans="1:6" ht="33.75" x14ac:dyDescent="0.2">
      <c r="A35" s="53" t="s">
        <v>115</v>
      </c>
      <c r="B35" s="54" t="s">
        <v>84</v>
      </c>
      <c r="C35" s="55" t="s">
        <v>117</v>
      </c>
      <c r="D35" s="56">
        <v>42369</v>
      </c>
      <c r="E35" s="57">
        <v>9819.24</v>
      </c>
      <c r="F35" s="58">
        <f t="shared" si="0"/>
        <v>32549.760000000002</v>
      </c>
    </row>
    <row r="36" spans="1:6" ht="33.75" x14ac:dyDescent="0.2">
      <c r="A36" s="53" t="s">
        <v>115</v>
      </c>
      <c r="B36" s="54" t="s">
        <v>84</v>
      </c>
      <c r="C36" s="55" t="s">
        <v>118</v>
      </c>
      <c r="D36" s="56">
        <v>40935</v>
      </c>
      <c r="E36" s="57" t="s">
        <v>65</v>
      </c>
      <c r="F36" s="58">
        <f t="shared" si="0"/>
        <v>40935</v>
      </c>
    </row>
    <row r="37" spans="1:6" ht="22.5" x14ac:dyDescent="0.2">
      <c r="A37" s="53" t="s">
        <v>119</v>
      </c>
      <c r="B37" s="54" t="s">
        <v>84</v>
      </c>
      <c r="C37" s="55" t="s">
        <v>120</v>
      </c>
      <c r="D37" s="56">
        <v>1000</v>
      </c>
      <c r="E37" s="57" t="s">
        <v>65</v>
      </c>
      <c r="F37" s="58">
        <f t="shared" si="0"/>
        <v>1000</v>
      </c>
    </row>
    <row r="38" spans="1:6" ht="45" x14ac:dyDescent="0.2">
      <c r="A38" s="53" t="s">
        <v>121</v>
      </c>
      <c r="B38" s="54" t="s">
        <v>84</v>
      </c>
      <c r="C38" s="55" t="s">
        <v>122</v>
      </c>
      <c r="D38" s="56">
        <v>1785226.33</v>
      </c>
      <c r="E38" s="57">
        <v>553200</v>
      </c>
      <c r="F38" s="58">
        <f t="shared" si="0"/>
        <v>1232026.33</v>
      </c>
    </row>
    <row r="39" spans="1:6" ht="33.75" x14ac:dyDescent="0.2">
      <c r="A39" s="53" t="s">
        <v>123</v>
      </c>
      <c r="B39" s="54" t="s">
        <v>84</v>
      </c>
      <c r="C39" s="55" t="s">
        <v>124</v>
      </c>
      <c r="D39" s="56">
        <v>40000</v>
      </c>
      <c r="E39" s="57" t="s">
        <v>65</v>
      </c>
      <c r="F39" s="58">
        <f t="shared" si="0"/>
        <v>40000</v>
      </c>
    </row>
    <row r="40" spans="1:6" x14ac:dyDescent="0.2">
      <c r="A40" s="53" t="s">
        <v>125</v>
      </c>
      <c r="B40" s="54" t="s">
        <v>84</v>
      </c>
      <c r="C40" s="55" t="s">
        <v>126</v>
      </c>
      <c r="D40" s="56">
        <v>1000</v>
      </c>
      <c r="E40" s="57" t="s">
        <v>65</v>
      </c>
      <c r="F40" s="58">
        <f t="shared" si="0"/>
        <v>1000</v>
      </c>
    </row>
    <row r="41" spans="1:6" x14ac:dyDescent="0.2">
      <c r="A41" s="53" t="s">
        <v>125</v>
      </c>
      <c r="B41" s="54" t="s">
        <v>84</v>
      </c>
      <c r="C41" s="55" t="s">
        <v>127</v>
      </c>
      <c r="D41" s="56">
        <v>655545.96</v>
      </c>
      <c r="E41" s="57">
        <v>153994.93</v>
      </c>
      <c r="F41" s="58">
        <f t="shared" si="0"/>
        <v>501551.02999999997</v>
      </c>
    </row>
    <row r="42" spans="1:6" ht="22.5" x14ac:dyDescent="0.2">
      <c r="A42" s="53" t="s">
        <v>128</v>
      </c>
      <c r="B42" s="54" t="s">
        <v>84</v>
      </c>
      <c r="C42" s="55" t="s">
        <v>129</v>
      </c>
      <c r="D42" s="56">
        <v>1000</v>
      </c>
      <c r="E42" s="57" t="s">
        <v>65</v>
      </c>
      <c r="F42" s="58">
        <f t="shared" si="0"/>
        <v>1000</v>
      </c>
    </row>
    <row r="43" spans="1:6" ht="22.5" x14ac:dyDescent="0.2">
      <c r="A43" s="53" t="s">
        <v>130</v>
      </c>
      <c r="B43" s="54" t="s">
        <v>84</v>
      </c>
      <c r="C43" s="55" t="s">
        <v>131</v>
      </c>
      <c r="D43" s="56">
        <v>7855.17</v>
      </c>
      <c r="E43" s="57">
        <v>1295.3800000000001</v>
      </c>
      <c r="F43" s="58">
        <f t="shared" si="0"/>
        <v>6559.79</v>
      </c>
    </row>
    <row r="44" spans="1:6" ht="22.5" x14ac:dyDescent="0.2">
      <c r="A44" s="53" t="s">
        <v>132</v>
      </c>
      <c r="B44" s="54" t="s">
        <v>84</v>
      </c>
      <c r="C44" s="55" t="s">
        <v>133</v>
      </c>
      <c r="D44" s="56">
        <v>13700</v>
      </c>
      <c r="E44" s="57" t="s">
        <v>65</v>
      </c>
      <c r="F44" s="58">
        <f t="shared" si="0"/>
        <v>13700</v>
      </c>
    </row>
    <row r="45" spans="1:6" ht="78.75" x14ac:dyDescent="0.2">
      <c r="A45" s="65" t="s">
        <v>134</v>
      </c>
      <c r="B45" s="54" t="s">
        <v>84</v>
      </c>
      <c r="C45" s="55" t="s">
        <v>135</v>
      </c>
      <c r="D45" s="56">
        <v>6966</v>
      </c>
      <c r="E45" s="57" t="s">
        <v>65</v>
      </c>
      <c r="F45" s="58">
        <f t="shared" si="0"/>
        <v>6966</v>
      </c>
    </row>
    <row r="46" spans="1:6" ht="22.5" x14ac:dyDescent="0.2">
      <c r="A46" s="53" t="s">
        <v>136</v>
      </c>
      <c r="B46" s="54" t="s">
        <v>84</v>
      </c>
      <c r="C46" s="55" t="s">
        <v>137</v>
      </c>
      <c r="D46" s="56">
        <v>12100</v>
      </c>
      <c r="E46" s="57">
        <v>1850</v>
      </c>
      <c r="F46" s="58">
        <f t="shared" si="0"/>
        <v>10250</v>
      </c>
    </row>
    <row r="47" spans="1:6" ht="22.5" x14ac:dyDescent="0.2">
      <c r="A47" s="53" t="s">
        <v>136</v>
      </c>
      <c r="B47" s="54" t="s">
        <v>84</v>
      </c>
      <c r="C47" s="55" t="s">
        <v>138</v>
      </c>
      <c r="D47" s="56">
        <v>158247.32</v>
      </c>
      <c r="E47" s="57">
        <v>31050.57</v>
      </c>
      <c r="F47" s="58">
        <f t="shared" si="0"/>
        <v>127196.75</v>
      </c>
    </row>
    <row r="48" spans="1:6" ht="22.5" x14ac:dyDescent="0.2">
      <c r="A48" s="53" t="s">
        <v>139</v>
      </c>
      <c r="B48" s="54" t="s">
        <v>84</v>
      </c>
      <c r="C48" s="55" t="s">
        <v>140</v>
      </c>
      <c r="D48" s="56">
        <v>1000</v>
      </c>
      <c r="E48" s="57" t="s">
        <v>65</v>
      </c>
      <c r="F48" s="58">
        <f t="shared" si="0"/>
        <v>1000</v>
      </c>
    </row>
    <row r="49" spans="1:6" ht="33.75" x14ac:dyDescent="0.2">
      <c r="A49" s="53" t="s">
        <v>141</v>
      </c>
      <c r="B49" s="54" t="s">
        <v>84</v>
      </c>
      <c r="C49" s="55" t="s">
        <v>142</v>
      </c>
      <c r="D49" s="56">
        <v>1000</v>
      </c>
      <c r="E49" s="57" t="s">
        <v>65</v>
      </c>
      <c r="F49" s="58">
        <f t="shared" si="0"/>
        <v>1000</v>
      </c>
    </row>
    <row r="50" spans="1:6" ht="45" x14ac:dyDescent="0.2">
      <c r="A50" s="53" t="s">
        <v>143</v>
      </c>
      <c r="B50" s="54" t="s">
        <v>84</v>
      </c>
      <c r="C50" s="55" t="s">
        <v>144</v>
      </c>
      <c r="D50" s="56">
        <v>147000</v>
      </c>
      <c r="E50" s="57">
        <v>40207.949999999997</v>
      </c>
      <c r="F50" s="58">
        <f t="shared" si="0"/>
        <v>106792.05</v>
      </c>
    </row>
    <row r="51" spans="1:6" ht="9" customHeight="1" x14ac:dyDescent="0.2">
      <c r="A51" s="66"/>
      <c r="B51" s="67"/>
      <c r="C51" s="68"/>
      <c r="D51" s="69"/>
      <c r="E51" s="67"/>
      <c r="F51" s="67"/>
    </row>
    <row r="52" spans="1:6" ht="13.5" customHeight="1" x14ac:dyDescent="0.2">
      <c r="A52" s="70" t="s">
        <v>145</v>
      </c>
      <c r="B52" s="71" t="s">
        <v>146</v>
      </c>
      <c r="C52" s="72" t="s">
        <v>85</v>
      </c>
      <c r="D52" s="73">
        <v>-553995.49</v>
      </c>
      <c r="E52" s="73">
        <v>-405634.03</v>
      </c>
      <c r="F52" s="74" t="s">
        <v>147</v>
      </c>
    </row>
  </sheetData>
  <mergeCells count="7">
    <mergeCell ref="F4:F9"/>
    <mergeCell ref="C4:C9"/>
    <mergeCell ref="A2:D2"/>
    <mergeCell ref="A4:A11"/>
    <mergeCell ref="B4:B11"/>
    <mergeCell ref="D4:D11"/>
    <mergeCell ref="E4:E9"/>
  </mergeCells>
  <conditionalFormatting sqref="E14:F14 E16:F16">
    <cfRule type="cellIs" priority="1" stopIfTrue="1" operator="equal">
      <formula>0</formula>
    </cfRule>
  </conditionalFormatting>
  <conditionalFormatting sqref="E28:F29">
    <cfRule type="cellIs" priority="2" stopIfTrue="1" operator="equal">
      <formula>0</formula>
    </cfRule>
  </conditionalFormatting>
  <conditionalFormatting sqref="E31:F31">
    <cfRule type="cellIs" priority="3" stopIfTrue="1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fitToHeight="0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7"/>
  <sheetViews>
    <sheetView showGridLines="0" tabSelected="1" workbookViewId="0">
      <selection sqref="A1:F1"/>
    </sheetView>
  </sheetViews>
  <sheetFormatPr defaultRowHeight="12.75" customHeight="1" x14ac:dyDescent="0.2"/>
  <cols>
    <col min="1" max="1" width="42.28515625" customWidth="1"/>
    <col min="2" max="2" width="5.5703125" customWidth="1"/>
    <col min="3" max="3" width="40.7109375" customWidth="1"/>
    <col min="4" max="6" width="18.7109375" customWidth="1"/>
  </cols>
  <sheetData>
    <row r="1" spans="1:6" ht="11.1" customHeight="1" x14ac:dyDescent="0.2">
      <c r="A1" s="115" t="s">
        <v>148</v>
      </c>
      <c r="B1" s="115"/>
      <c r="C1" s="115"/>
      <c r="D1" s="115"/>
      <c r="E1" s="115"/>
      <c r="F1" s="115"/>
    </row>
    <row r="2" spans="1:6" ht="13.15" customHeight="1" x14ac:dyDescent="0.25">
      <c r="A2" s="91" t="s">
        <v>149</v>
      </c>
      <c r="B2" s="91"/>
      <c r="C2" s="91"/>
      <c r="D2" s="91"/>
      <c r="E2" s="91"/>
      <c r="F2" s="91"/>
    </row>
    <row r="3" spans="1:6" ht="9" customHeight="1" x14ac:dyDescent="0.2">
      <c r="A3" s="5"/>
      <c r="B3" s="75"/>
      <c r="C3" s="45"/>
      <c r="D3" s="10"/>
      <c r="E3" s="10"/>
      <c r="F3" s="45"/>
    </row>
    <row r="4" spans="1:6" ht="13.9" customHeight="1" x14ac:dyDescent="0.2">
      <c r="A4" s="102" t="s">
        <v>22</v>
      </c>
      <c r="B4" s="96" t="s">
        <v>23</v>
      </c>
      <c r="C4" s="108" t="s">
        <v>150</v>
      </c>
      <c r="D4" s="99" t="s">
        <v>25</v>
      </c>
      <c r="E4" s="99" t="s">
        <v>26</v>
      </c>
      <c r="F4" s="105" t="s">
        <v>27</v>
      </c>
    </row>
    <row r="5" spans="1:6" ht="4.9000000000000004" customHeight="1" x14ac:dyDescent="0.2">
      <c r="A5" s="103"/>
      <c r="B5" s="97"/>
      <c r="C5" s="109"/>
      <c r="D5" s="100"/>
      <c r="E5" s="100"/>
      <c r="F5" s="106"/>
    </row>
    <row r="6" spans="1:6" ht="6" customHeight="1" x14ac:dyDescent="0.2">
      <c r="A6" s="103"/>
      <c r="B6" s="97"/>
      <c r="C6" s="109"/>
      <c r="D6" s="100"/>
      <c r="E6" s="100"/>
      <c r="F6" s="106"/>
    </row>
    <row r="7" spans="1:6" ht="4.9000000000000004" customHeight="1" x14ac:dyDescent="0.2">
      <c r="A7" s="103"/>
      <c r="B7" s="97"/>
      <c r="C7" s="109"/>
      <c r="D7" s="100"/>
      <c r="E7" s="100"/>
      <c r="F7" s="106"/>
    </row>
    <row r="8" spans="1:6" ht="6" customHeight="1" x14ac:dyDescent="0.2">
      <c r="A8" s="103"/>
      <c r="B8" s="97"/>
      <c r="C8" s="109"/>
      <c r="D8" s="100"/>
      <c r="E8" s="100"/>
      <c r="F8" s="106"/>
    </row>
    <row r="9" spans="1:6" ht="6" customHeight="1" x14ac:dyDescent="0.2">
      <c r="A9" s="103"/>
      <c r="B9" s="97"/>
      <c r="C9" s="109"/>
      <c r="D9" s="100"/>
      <c r="E9" s="100"/>
      <c r="F9" s="106"/>
    </row>
    <row r="10" spans="1:6" ht="18" customHeight="1" x14ac:dyDescent="0.2">
      <c r="A10" s="104"/>
      <c r="B10" s="98"/>
      <c r="C10" s="116"/>
      <c r="D10" s="101"/>
      <c r="E10" s="101"/>
      <c r="F10" s="107"/>
    </row>
    <row r="11" spans="1:6" ht="13.5" customHeight="1" x14ac:dyDescent="0.2">
      <c r="A11" s="19">
        <v>1</v>
      </c>
      <c r="B11" s="20">
        <v>2</v>
      </c>
      <c r="C11" s="21">
        <v>3</v>
      </c>
      <c r="D11" s="22" t="s">
        <v>28</v>
      </c>
      <c r="E11" s="52" t="s">
        <v>29</v>
      </c>
      <c r="F11" s="24" t="s">
        <v>30</v>
      </c>
    </row>
    <row r="12" spans="1:6" ht="22.5" x14ac:dyDescent="0.2">
      <c r="A12" s="76" t="s">
        <v>151</v>
      </c>
      <c r="B12" s="26" t="s">
        <v>152</v>
      </c>
      <c r="C12" s="77" t="s">
        <v>85</v>
      </c>
      <c r="D12" s="28" t="s">
        <v>65</v>
      </c>
      <c r="E12" s="28">
        <v>405634.03</v>
      </c>
      <c r="F12" s="29" t="s">
        <v>65</v>
      </c>
    </row>
    <row r="13" spans="1:6" x14ac:dyDescent="0.2">
      <c r="A13" s="78" t="s">
        <v>34</v>
      </c>
      <c r="B13" s="79"/>
      <c r="C13" s="80"/>
      <c r="D13" s="81"/>
      <c r="E13" s="81"/>
      <c r="F13" s="82"/>
    </row>
    <row r="14" spans="1:6" ht="22.5" x14ac:dyDescent="0.2">
      <c r="A14" s="53" t="s">
        <v>153</v>
      </c>
      <c r="B14" s="83" t="s">
        <v>154</v>
      </c>
      <c r="C14" s="84" t="s">
        <v>85</v>
      </c>
      <c r="D14" s="56" t="s">
        <v>65</v>
      </c>
      <c r="E14" s="56" t="s">
        <v>65</v>
      </c>
      <c r="F14" s="58" t="s">
        <v>65</v>
      </c>
    </row>
    <row r="15" spans="1:6" x14ac:dyDescent="0.2">
      <c r="A15" s="78" t="s">
        <v>155</v>
      </c>
      <c r="B15" s="79"/>
      <c r="C15" s="80"/>
      <c r="D15" s="81"/>
      <c r="E15" s="81"/>
      <c r="F15" s="82"/>
    </row>
    <row r="16" spans="1:6" x14ac:dyDescent="0.2">
      <c r="A16" s="53" t="s">
        <v>156</v>
      </c>
      <c r="B16" s="83" t="s">
        <v>157</v>
      </c>
      <c r="C16" s="84" t="s">
        <v>85</v>
      </c>
      <c r="D16" s="56" t="s">
        <v>65</v>
      </c>
      <c r="E16" s="56" t="s">
        <v>65</v>
      </c>
      <c r="F16" s="58" t="s">
        <v>65</v>
      </c>
    </row>
    <row r="17" spans="1:6" x14ac:dyDescent="0.2">
      <c r="A17" s="78" t="s">
        <v>155</v>
      </c>
      <c r="B17" s="79"/>
      <c r="C17" s="80"/>
      <c r="D17" s="81"/>
      <c r="E17" s="81"/>
      <c r="F17" s="82"/>
    </row>
    <row r="18" spans="1:6" x14ac:dyDescent="0.2">
      <c r="A18" s="76" t="s">
        <v>158</v>
      </c>
      <c r="B18" s="26" t="s">
        <v>159</v>
      </c>
      <c r="C18" s="77" t="s">
        <v>160</v>
      </c>
      <c r="D18" s="28" t="s">
        <v>65</v>
      </c>
      <c r="E18" s="28">
        <v>405634.03</v>
      </c>
      <c r="F18" s="29" t="s">
        <v>65</v>
      </c>
    </row>
    <row r="19" spans="1:6" ht="22.5" x14ac:dyDescent="0.2">
      <c r="A19" s="76" t="s">
        <v>161</v>
      </c>
      <c r="B19" s="26" t="s">
        <v>159</v>
      </c>
      <c r="C19" s="77" t="s">
        <v>162</v>
      </c>
      <c r="D19" s="28" t="s">
        <v>65</v>
      </c>
      <c r="E19" s="28">
        <v>405634.03</v>
      </c>
      <c r="F19" s="29" t="s">
        <v>65</v>
      </c>
    </row>
    <row r="20" spans="1:6" x14ac:dyDescent="0.2">
      <c r="A20" s="76" t="s">
        <v>163</v>
      </c>
      <c r="B20" s="26" t="s">
        <v>164</v>
      </c>
      <c r="C20" s="77" t="s">
        <v>165</v>
      </c>
      <c r="D20" s="28" t="s">
        <v>65</v>
      </c>
      <c r="E20" s="28">
        <v>-1543077.68</v>
      </c>
      <c r="F20" s="29" t="s">
        <v>147</v>
      </c>
    </row>
    <row r="21" spans="1:6" ht="22.5" x14ac:dyDescent="0.2">
      <c r="A21" s="76" t="s">
        <v>166</v>
      </c>
      <c r="B21" s="26" t="s">
        <v>164</v>
      </c>
      <c r="C21" s="77" t="s">
        <v>167</v>
      </c>
      <c r="D21" s="28" t="s">
        <v>65</v>
      </c>
      <c r="E21" s="28">
        <v>-1543077.68</v>
      </c>
      <c r="F21" s="29" t="s">
        <v>147</v>
      </c>
    </row>
    <row r="22" spans="1:6" ht="22.5" x14ac:dyDescent="0.2">
      <c r="A22" s="36" t="s">
        <v>168</v>
      </c>
      <c r="B22" s="37" t="s">
        <v>164</v>
      </c>
      <c r="C22" s="85" t="s">
        <v>169</v>
      </c>
      <c r="D22" s="39" t="s">
        <v>65</v>
      </c>
      <c r="E22" s="39">
        <v>-1543077.68</v>
      </c>
      <c r="F22" s="40" t="s">
        <v>147</v>
      </c>
    </row>
    <row r="23" spans="1:6" x14ac:dyDescent="0.2">
      <c r="A23" s="76" t="s">
        <v>170</v>
      </c>
      <c r="B23" s="26" t="s">
        <v>171</v>
      </c>
      <c r="C23" s="77" t="s">
        <v>172</v>
      </c>
      <c r="D23" s="28" t="s">
        <v>65</v>
      </c>
      <c r="E23" s="28">
        <v>1948711.71</v>
      </c>
      <c r="F23" s="29" t="s">
        <v>147</v>
      </c>
    </row>
    <row r="24" spans="1:6" ht="22.5" x14ac:dyDescent="0.2">
      <c r="A24" s="36" t="s">
        <v>173</v>
      </c>
      <c r="B24" s="37" t="s">
        <v>171</v>
      </c>
      <c r="C24" s="85" t="s">
        <v>174</v>
      </c>
      <c r="D24" s="39" t="s">
        <v>65</v>
      </c>
      <c r="E24" s="39">
        <v>1948711.71</v>
      </c>
      <c r="F24" s="40" t="s">
        <v>147</v>
      </c>
    </row>
    <row r="25" spans="1:6" ht="12.75" customHeight="1" x14ac:dyDescent="0.2">
      <c r="A25" s="86"/>
      <c r="B25" s="87"/>
      <c r="C25" s="88"/>
      <c r="D25" s="89"/>
      <c r="E25" s="89"/>
      <c r="F25" s="90"/>
    </row>
    <row r="37" spans="1:6" ht="12.75" customHeight="1" x14ac:dyDescent="0.2">
      <c r="A37" s="12" t="s">
        <v>175</v>
      </c>
      <c r="D37" s="2"/>
      <c r="E37" s="2"/>
      <c r="F37" s="8"/>
    </row>
  </sheetData>
  <mergeCells count="8">
    <mergeCell ref="A2:F2"/>
    <mergeCell ref="A1:F1"/>
    <mergeCell ref="A4:A10"/>
    <mergeCell ref="B4:B10"/>
    <mergeCell ref="D4:D10"/>
    <mergeCell ref="C4:C10"/>
    <mergeCell ref="E4:E10"/>
    <mergeCell ref="F4:F10"/>
  </mergeCells>
  <conditionalFormatting sqref="F15:F17 E13:F13 E15">
    <cfRule type="cellIs" priority="1" stopIfTrue="1" operator="equal">
      <formula>0</formula>
    </cfRule>
  </conditionalFormatting>
  <conditionalFormatting sqref="E28:F28">
    <cfRule type="cellIs" priority="2" stopIfTrue="1" operator="equal">
      <formula>0</formula>
    </cfRule>
  </conditionalFormatting>
  <conditionalFormatting sqref="E30:F30">
    <cfRule type="cellIs" priority="3" stopIfTrue="1" operator="equal">
      <formula>0</formula>
    </cfRule>
  </conditionalFormatting>
  <conditionalFormatting sqref="E101:F101">
    <cfRule type="cellIs" priority="4" stopIfTrue="1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fitToHeight="0" orientation="portrait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"/>
  <sheetViews>
    <sheetView workbookViewId="0"/>
  </sheetViews>
  <sheetFormatPr defaultRowHeight="12.75" x14ac:dyDescent="0.2"/>
  <sheetData>
    <row r="1" spans="1:2" x14ac:dyDescent="0.2">
      <c r="A1" t="s">
        <v>176</v>
      </c>
      <c r="B1" t="s">
        <v>29</v>
      </c>
    </row>
    <row r="2" spans="1:2" x14ac:dyDescent="0.2">
      <c r="A2" t="s">
        <v>177</v>
      </c>
      <c r="B2" t="s">
        <v>178</v>
      </c>
    </row>
    <row r="3" spans="1:2" x14ac:dyDescent="0.2">
      <c r="A3" t="s">
        <v>179</v>
      </c>
      <c r="B3" t="s">
        <v>6</v>
      </c>
    </row>
    <row r="4" spans="1:2" x14ac:dyDescent="0.2">
      <c r="A4" t="s">
        <v>180</v>
      </c>
      <c r="B4" t="s">
        <v>181</v>
      </c>
    </row>
    <row r="5" spans="1:2" x14ac:dyDescent="0.2">
      <c r="A5" t="s">
        <v>182</v>
      </c>
      <c r="B5" t="s">
        <v>183</v>
      </c>
    </row>
    <row r="6" spans="1:2" x14ac:dyDescent="0.2">
      <c r="A6" t="s">
        <v>184</v>
      </c>
      <c r="B6" t="s">
        <v>20</v>
      </c>
    </row>
    <row r="7" spans="1:2" x14ac:dyDescent="0.2">
      <c r="A7" t="s">
        <v>185</v>
      </c>
      <c r="B7" t="s">
        <v>20</v>
      </c>
    </row>
    <row r="8" spans="1:2" x14ac:dyDescent="0.2">
      <c r="A8" t="s">
        <v>186</v>
      </c>
      <c r="B8" t="s">
        <v>187</v>
      </c>
    </row>
    <row r="9" spans="1:2" x14ac:dyDescent="0.2">
      <c r="A9" t="s">
        <v>188</v>
      </c>
      <c r="B9" t="s">
        <v>18</v>
      </c>
    </row>
    <row r="10" spans="1:2" x14ac:dyDescent="0.2">
      <c r="A10" t="s">
        <v>189</v>
      </c>
      <c r="B10" t="s">
        <v>183</v>
      </c>
    </row>
  </sheetData>
  <pageMargins left="0.75" right="0.75" top="1" bottom="1" header="0.5" footer="0.5"/>
  <pageSetup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29</vt:i4>
      </vt:variant>
    </vt:vector>
  </HeadingPairs>
  <TitlesOfParts>
    <vt:vector size="33" baseType="lpstr">
      <vt:lpstr>Доходы</vt:lpstr>
      <vt:lpstr>Расходы</vt:lpstr>
      <vt:lpstr>Источники</vt:lpstr>
      <vt:lpstr>_params</vt:lpstr>
      <vt:lpstr>Доходы!APPT</vt:lpstr>
      <vt:lpstr>Источники!APPT</vt:lpstr>
      <vt:lpstr>Расходы!APPT</vt:lpstr>
      <vt:lpstr>Доходы!FILE_NAME</vt:lpstr>
      <vt:lpstr>Доходы!FIO</vt:lpstr>
      <vt:lpstr>Расходы!FIO</vt:lpstr>
      <vt:lpstr>Доходы!FORM_CODE</vt:lpstr>
      <vt:lpstr>Доходы!LAST_CELL</vt:lpstr>
      <vt:lpstr>Источники!LAST_CELL</vt:lpstr>
      <vt:lpstr>Расходы!LAST_CELL</vt:lpstr>
      <vt:lpstr>Доходы!PARAMS</vt:lpstr>
      <vt:lpstr>Доходы!PERIOD</vt:lpstr>
      <vt:lpstr>Доходы!RANGE_NAMES</vt:lpstr>
      <vt:lpstr>Доходы!RBEGIN_1</vt:lpstr>
      <vt:lpstr>Источники!RBEGIN_1</vt:lpstr>
      <vt:lpstr>Расходы!RBEGIN_1</vt:lpstr>
      <vt:lpstr>Доходы!REG_DATE</vt:lpstr>
      <vt:lpstr>Доходы!REND_1</vt:lpstr>
      <vt:lpstr>Источники!REND_1</vt:lpstr>
      <vt:lpstr>Расходы!REND_1</vt:lpstr>
      <vt:lpstr>Источники!S_520</vt:lpstr>
      <vt:lpstr>Источники!S_620</vt:lpstr>
      <vt:lpstr>Источники!S_700</vt:lpstr>
      <vt:lpstr>Источники!S_700A</vt:lpstr>
      <vt:lpstr>Доходы!SIGN</vt:lpstr>
      <vt:lpstr>Источники!SIGN</vt:lpstr>
      <vt:lpstr>Расходы!SIGN</vt:lpstr>
      <vt:lpstr>Доходы!SRC_CODE</vt:lpstr>
      <vt:lpstr>Доходы!SRC_KIND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dc:description>POI HSSF rep:2.56.0.559</dc:description>
  <cp:lastModifiedBy>user</cp:lastModifiedBy>
  <dcterms:created xsi:type="dcterms:W3CDTF">2026-04-13T08:08:07Z</dcterms:created>
  <dcterms:modified xsi:type="dcterms:W3CDTF">2026-04-13T08:08:07Z</dcterms:modified>
</cp:coreProperties>
</file>