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БЮДЖЕТ\МУНИЦИПАЛЬНЫЕ ПРОГРАММЫ\программы 2014-2027 годы\Отчеты по муниципальным программам\2025 год\1 квартал 2025 года\"/>
    </mc:Choice>
  </mc:AlternateContent>
  <bookViews>
    <workbookView xWindow="0" yWindow="0" windowWidth="28035" windowHeight="104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0" i="1"/>
  <c r="D30" i="1" s="1"/>
  <c r="D27" i="1"/>
  <c r="D31" i="1"/>
  <c r="D6" i="1"/>
  <c r="D22" i="1"/>
  <c r="D24" i="1"/>
  <c r="D25" i="1"/>
  <c r="D29" i="1"/>
  <c r="C28" i="1" l="1"/>
  <c r="B28" i="1"/>
  <c r="C26" i="1"/>
  <c r="B26" i="1"/>
  <c r="D26" i="1" l="1"/>
  <c r="D28" i="1"/>
  <c r="D13" i="1"/>
  <c r="D11" i="1"/>
  <c r="D7" i="1"/>
  <c r="D8" i="1"/>
  <c r="D9" i="1"/>
  <c r="C21" i="1"/>
  <c r="B21" i="1"/>
  <c r="B10" i="1"/>
  <c r="B14" i="1"/>
  <c r="B16" i="1"/>
  <c r="B5" i="1"/>
  <c r="C14" i="1" l="1"/>
  <c r="D14" i="1" s="1"/>
  <c r="D15" i="1"/>
  <c r="D21" i="1"/>
  <c r="C16" i="1"/>
  <c r="D16" i="1" s="1"/>
  <c r="D17" i="1"/>
  <c r="C5" i="1"/>
  <c r="C10" i="1"/>
  <c r="D5" i="1" l="1"/>
  <c r="C4" i="1"/>
  <c r="D4" i="1"/>
  <c r="D10" i="1"/>
</calcChain>
</file>

<file path=xl/sharedStrings.xml><?xml version="1.0" encoding="utf-8"?>
<sst xmlns="http://schemas.openxmlformats.org/spreadsheetml/2006/main" count="37" uniqueCount="37">
  <si>
    <t>Наименование Муниципальной программы/подпрограммы</t>
  </si>
  <si>
    <t>Всего</t>
  </si>
  <si>
    <t>Муниципальная программа   «Развитие муниципальной службы  Кижеватовского сельсовета Бессоновского района Пензенской области на 2014-2027 годы»</t>
  </si>
  <si>
    <t>Подпрограмма "Обеспечение функционирования аппарата администрации Кижеватовского сельсовета  Бессоновского района Пензенской области"</t>
  </si>
  <si>
    <t>Подпрограмма "Обеспечение функционирования руководителя высшего исполнительного органа Кижеватовского сельсовета  Бессоновского района Пензенской области"</t>
  </si>
  <si>
    <t>Подпрограмма "Обеспечение  пожарной безопасности Кижеватовского сельсовета Бессоновского района Пензенской области"</t>
  </si>
  <si>
    <t>Подпрограмма "Исполнение государственных полномочий"</t>
  </si>
  <si>
    <t>Муниципальная программа   «Управление муниципальными финансами, муниципальным долгом, муниципальной собственностью Кижеватовского сельсовета Бессоновского района Пензенской области на 2014-2027 годы"</t>
  </si>
  <si>
    <t>Подпрограмма "Предоставление межбюджетных трансфертов из бюджета Кижеватовского сельсовета Бессоновского района Пензенской области"</t>
  </si>
  <si>
    <t>Подпрограмма "Управление муниципальной собственностью Кижеватовского сельсовета Бессоновского района Пензенской области"</t>
  </si>
  <si>
    <t>Муниципальная программа Кижеватовского сельсовета Бессоновского района Пензенской области «Социальная поддержка граждан Кижеватовского сельсовета Бессоновского района Пензенской области на 2014-2027 годы»</t>
  </si>
  <si>
    <t>Подпрограмма «Оказание адресной материальной помощи гражданам Кижеватовского сельсовета Бессоновского района Пензенской области » Подпрограмма «Оказание адресной материальной помощи гражданам Кижеватовского сельсовета Бессоновского района Пензенской области »</t>
  </si>
  <si>
    <t>Муниципальная программа   «Модернизация и развитие жилищно-коммунального хозяйства Кижеватовского сельсовета Бессоновского района Пензенской области на 2014-2027 годы»</t>
  </si>
  <si>
    <t>Подпрограмма "Благоустройство населенных пунктов"</t>
  </si>
  <si>
    <t>Подпрограмма «Мероприятия в области коммунального хозяйства»</t>
  </si>
  <si>
    <t>Подпрограмма «Чистая вода  за счет средств бюджета поселения»</t>
  </si>
  <si>
    <t>Подпрограмма  «Модернизация и строительство систем теплоснабжения »</t>
  </si>
  <si>
    <t>Муниципальная программа   «Развитие инженерной инфраструктуры Кижеватовского сельсовета Бессоновского района Пензенской области на 2014-2027 годы»</t>
  </si>
  <si>
    <t>Подпрограмма "Содержание и развитие сети автомобильных дорог местного значения населенных пунктов Кижеватовского сельсовета Бессоновского района Пензенской области"</t>
  </si>
  <si>
    <t>Подпрограмма "Ремонт автомобильных дорог общего пользования местного значения"</t>
  </si>
  <si>
    <t>Подпрограмма «Развитие водохозяйственного комплекса Кижеватовского сельсовета Бессоновского района Пензенской области»</t>
  </si>
  <si>
    <t>Муниципальная программа   "Энергосбережение и повышение энергетической эффективности Кижеватовского сельсовета Бессоновского района Пензенской области на 2014-2027 годы"</t>
  </si>
  <si>
    <t>Подпрограмма "Энергосбережение и повышение энергетической эффективности за счет средств бюджета поселения"</t>
  </si>
  <si>
    <t>Подпрограмма "Повышение безопасности дорожного движения в Кижеватовском сельсовете Бессоновского района Пензенской области"</t>
  </si>
  <si>
    <t>Подпрограмма "Управление муниципальным долгом Кижеватовского сельсовета Бессоновского района Пензенской области"</t>
  </si>
  <si>
    <t>Кредиторская задолженность</t>
  </si>
  <si>
    <t>Сумбаев А.Н.</t>
  </si>
  <si>
    <t>Муниципальная программа   «Профилактика терроризма, минимизация и (или) ликвидация последствий проявления терроризма и экстремизма на территории Кижеватовского сельсовета Бессоновского района Пензенской области на 2020- 2027 годы»</t>
  </si>
  <si>
    <t xml:space="preserve">Подпрограмма  «Профилактика терроризма, минимизация и (или) ликвидация последствий проявления терроризма и экстремизма на территории
Кижеватовского сельсовета Бессоновского района Пензенской области »
</t>
  </si>
  <si>
    <t>Муниципальная программа  «Повышение безопасности дорожного движения в Кижеватовском сельсовете Бессоновского района Пензенской области на 2014-2027 годы»</t>
  </si>
  <si>
    <t xml:space="preserve">Информация о ходе реализации  муниципальных программ Кижеватовского сельсовета 
Бессоновского района Пензенской области
за 1 квартал 2025 года
</t>
  </si>
  <si>
    <t>Сумма на 2025год, утвержденная последним изменением бюджета</t>
  </si>
  <si>
    <t>Исполнено за 1 квартал 2025 года</t>
  </si>
  <si>
    <t>% исполнения</t>
  </si>
  <si>
    <t>Глава администрации</t>
  </si>
  <si>
    <t>Главный бухгалтер</t>
  </si>
  <si>
    <t>Лебедина В.П.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</si>
</sst>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Border="1" applyAlignment="1">
      <alignment vertical="center"/>
    </xf>
    <xf numFmtId="0" fontId="3" fillId="0" borderId="0" xfId="0" applyFont="1" applyBorder="1" applyAlignment="1">
      <alignment wrapText="1"/>
    </xf>
    <xf numFmtId="164" fontId="0" fillId="0" borderId="0" xfId="0" applyNumberFormat="1" applyBorder="1" applyAlignment="1">
      <alignment vertical="center"/>
    </xf>
    <xf numFmtId="164" fontId="3" fillId="2" borderId="0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topLeftCell="A28" workbookViewId="0">
      <selection activeCell="B38" sqref="B38"/>
    </sheetView>
  </sheetViews>
  <sheetFormatPr defaultRowHeight="15" x14ac:dyDescent="0.25"/>
  <cols>
    <col min="1" max="1" width="55.7109375" customWidth="1"/>
    <col min="2" max="2" width="17" customWidth="1"/>
    <col min="3" max="3" width="15.5703125" customWidth="1"/>
    <col min="4" max="4" width="12.85546875" customWidth="1"/>
  </cols>
  <sheetData>
    <row r="1" spans="1:4" ht="46.5" customHeight="1" x14ac:dyDescent="0.25">
      <c r="A1" s="14" t="s">
        <v>30</v>
      </c>
      <c r="B1" s="14"/>
      <c r="C1" s="14"/>
      <c r="D1" s="14"/>
    </row>
    <row r="2" spans="1:4" ht="15" customHeight="1" x14ac:dyDescent="0.25">
      <c r="A2" s="9" t="s">
        <v>0</v>
      </c>
      <c r="B2" s="9" t="s">
        <v>31</v>
      </c>
      <c r="C2" s="9" t="s">
        <v>32</v>
      </c>
      <c r="D2" s="9" t="s">
        <v>33</v>
      </c>
    </row>
    <row r="3" spans="1:4" ht="86.25" customHeight="1" x14ac:dyDescent="0.25">
      <c r="A3" s="10"/>
      <c r="B3" s="11"/>
      <c r="C3" s="11"/>
      <c r="D3" s="10"/>
    </row>
    <row r="4" spans="1:4" x14ac:dyDescent="0.25">
      <c r="A4" s="1" t="s">
        <v>1</v>
      </c>
      <c r="B4" s="2">
        <f>B5+B10+B14+B16+B21+B26+B28+B30</f>
        <v>14865.8</v>
      </c>
      <c r="C4" s="2">
        <f>C5+C10+C14+C16+C21+C26+C28+C30</f>
        <v>2621.951</v>
      </c>
      <c r="D4" s="12">
        <f>C4*100/B4</f>
        <v>17.637469897348275</v>
      </c>
    </row>
    <row r="5" spans="1:4" ht="62.25" customHeight="1" x14ac:dyDescent="0.25">
      <c r="A5" s="1" t="s">
        <v>2</v>
      </c>
      <c r="B5" s="2">
        <f t="shared" ref="B5:C5" si="0">B6+B7+B8+B9</f>
        <v>6923.1859999999997</v>
      </c>
      <c r="C5" s="2">
        <f t="shared" si="0"/>
        <v>1540.8210000000001</v>
      </c>
      <c r="D5" s="12">
        <f t="shared" ref="D5:D31" si="1">C5*100/B5</f>
        <v>22.255952678434468</v>
      </c>
    </row>
    <row r="6" spans="1:4" ht="55.5" customHeight="1" x14ac:dyDescent="0.25">
      <c r="A6" s="3" t="s">
        <v>3</v>
      </c>
      <c r="B6" s="4">
        <v>5265.4340000000002</v>
      </c>
      <c r="C6" s="4">
        <v>1272.3900000000001</v>
      </c>
      <c r="D6" s="13">
        <f t="shared" si="1"/>
        <v>24.164959621562062</v>
      </c>
    </row>
    <row r="7" spans="1:4" ht="63" customHeight="1" x14ac:dyDescent="0.25">
      <c r="A7" s="3" t="s">
        <v>4</v>
      </c>
      <c r="B7" s="4">
        <v>1151.8520000000001</v>
      </c>
      <c r="C7" s="4">
        <v>180.834</v>
      </c>
      <c r="D7" s="13">
        <f t="shared" si="1"/>
        <v>15.699412771779707</v>
      </c>
    </row>
    <row r="8" spans="1:4" ht="47.25" customHeight="1" x14ac:dyDescent="0.25">
      <c r="A8" s="3" t="s">
        <v>5</v>
      </c>
      <c r="B8" s="4">
        <v>100</v>
      </c>
      <c r="C8" s="4"/>
      <c r="D8" s="13">
        <f t="shared" si="1"/>
        <v>0</v>
      </c>
    </row>
    <row r="9" spans="1:4" ht="26.25" customHeight="1" x14ac:dyDescent="0.25">
      <c r="A9" s="3" t="s">
        <v>6</v>
      </c>
      <c r="B9" s="4">
        <v>405.9</v>
      </c>
      <c r="C9" s="4">
        <v>87.596999999999994</v>
      </c>
      <c r="D9" s="13">
        <f t="shared" si="1"/>
        <v>21.580931263858091</v>
      </c>
    </row>
    <row r="10" spans="1:4" ht="71.25" x14ac:dyDescent="0.25">
      <c r="A10" s="1" t="s">
        <v>7</v>
      </c>
      <c r="B10" s="2">
        <f>B11+B12+B13</f>
        <v>4438.59</v>
      </c>
      <c r="C10" s="2">
        <f t="shared" ref="C10" si="2">C11+C12+C13</f>
        <v>478.44099999999997</v>
      </c>
      <c r="D10" s="12">
        <f t="shared" si="1"/>
        <v>10.779121297529169</v>
      </c>
    </row>
    <row r="11" spans="1:4" ht="51.75" customHeight="1" x14ac:dyDescent="0.25">
      <c r="A11" s="3" t="s">
        <v>8</v>
      </c>
      <c r="B11" s="4">
        <v>23.895</v>
      </c>
      <c r="C11" s="4"/>
      <c r="D11" s="13">
        <f t="shared" si="1"/>
        <v>0</v>
      </c>
    </row>
    <row r="12" spans="1:4" ht="45" x14ac:dyDescent="0.25">
      <c r="A12" s="3" t="s">
        <v>24</v>
      </c>
      <c r="B12" s="4"/>
      <c r="C12" s="4"/>
      <c r="D12" s="13">
        <v>0</v>
      </c>
    </row>
    <row r="13" spans="1:4" ht="45" x14ac:dyDescent="0.25">
      <c r="A13" s="3" t="s">
        <v>9</v>
      </c>
      <c r="B13" s="4">
        <v>4414.6949999999997</v>
      </c>
      <c r="C13" s="4">
        <v>478.44099999999997</v>
      </c>
      <c r="D13" s="13">
        <f t="shared" si="1"/>
        <v>10.837464422797046</v>
      </c>
    </row>
    <row r="14" spans="1:4" ht="77.25" customHeight="1" x14ac:dyDescent="0.25">
      <c r="A14" s="1" t="s">
        <v>10</v>
      </c>
      <c r="B14" s="2">
        <f t="shared" ref="B14:C14" si="3">B15</f>
        <v>47.933999999999997</v>
      </c>
      <c r="C14" s="2">
        <f t="shared" si="3"/>
        <v>12.456</v>
      </c>
      <c r="D14" s="12">
        <f t="shared" si="1"/>
        <v>25.985730379271498</v>
      </c>
    </row>
    <row r="15" spans="1:4" ht="78.75" customHeight="1" x14ac:dyDescent="0.25">
      <c r="A15" s="3" t="s">
        <v>11</v>
      </c>
      <c r="B15" s="4">
        <v>47.933999999999997</v>
      </c>
      <c r="C15" s="4">
        <v>12.456</v>
      </c>
      <c r="D15" s="13">
        <f t="shared" si="1"/>
        <v>25.985730379271498</v>
      </c>
    </row>
    <row r="16" spans="1:4" ht="62.25" customHeight="1" x14ac:dyDescent="0.25">
      <c r="A16" s="1" t="s">
        <v>12</v>
      </c>
      <c r="B16" s="2">
        <f t="shared" ref="B16:C16" si="4">B17+B18+B19+B20</f>
        <v>1374.51</v>
      </c>
      <c r="C16" s="2">
        <f t="shared" si="4"/>
        <v>194.55</v>
      </c>
      <c r="D16" s="12">
        <f t="shared" si="1"/>
        <v>14.154134928083463</v>
      </c>
    </row>
    <row r="17" spans="1:4" ht="21.75" customHeight="1" x14ac:dyDescent="0.25">
      <c r="A17" s="3" t="s">
        <v>13</v>
      </c>
      <c r="B17" s="4">
        <v>1374.51</v>
      </c>
      <c r="C17" s="4">
        <v>194.55</v>
      </c>
      <c r="D17" s="12">
        <f t="shared" si="1"/>
        <v>14.154134928083463</v>
      </c>
    </row>
    <row r="18" spans="1:4" ht="30.75" customHeight="1" x14ac:dyDescent="0.25">
      <c r="A18" s="3" t="s">
        <v>14</v>
      </c>
      <c r="B18" s="4"/>
      <c r="C18" s="4"/>
      <c r="D18" s="13">
        <v>0</v>
      </c>
    </row>
    <row r="19" spans="1:4" ht="31.5" customHeight="1" x14ac:dyDescent="0.25">
      <c r="A19" s="3" t="s">
        <v>15</v>
      </c>
      <c r="B19" s="4"/>
      <c r="C19" s="4"/>
      <c r="D19" s="13">
        <v>0</v>
      </c>
    </row>
    <row r="20" spans="1:4" ht="31.5" customHeight="1" x14ac:dyDescent="0.25">
      <c r="A20" s="3" t="s">
        <v>16</v>
      </c>
      <c r="B20" s="4"/>
      <c r="C20" s="4"/>
      <c r="D20" s="13">
        <v>0</v>
      </c>
    </row>
    <row r="21" spans="1:4" ht="60.75" customHeight="1" x14ac:dyDescent="0.25">
      <c r="A21" s="1" t="s">
        <v>17</v>
      </c>
      <c r="B21" s="2">
        <f>B22+B23+B24+B25</f>
        <v>1821.5800000000002</v>
      </c>
      <c r="C21" s="2">
        <f t="shared" ref="C21" si="5">C22+C23+C24+C25</f>
        <v>395.68299999999999</v>
      </c>
      <c r="D21" s="12">
        <f t="shared" si="1"/>
        <v>21.721966644341727</v>
      </c>
    </row>
    <row r="22" spans="1:4" ht="66" customHeight="1" x14ac:dyDescent="0.25">
      <c r="A22" s="3" t="s">
        <v>18</v>
      </c>
      <c r="B22" s="4">
        <v>1652.953</v>
      </c>
      <c r="C22" s="4">
        <v>227.05600000000001</v>
      </c>
      <c r="D22" s="13">
        <f t="shared" si="1"/>
        <v>13.736385729055819</v>
      </c>
    </row>
    <row r="23" spans="1:4" ht="30" x14ac:dyDescent="0.25">
      <c r="A23" s="3" t="s">
        <v>19</v>
      </c>
      <c r="B23" s="4"/>
      <c r="C23" s="4"/>
      <c r="D23" s="13">
        <v>0</v>
      </c>
    </row>
    <row r="24" spans="1:4" x14ac:dyDescent="0.25">
      <c r="A24" s="3" t="s">
        <v>25</v>
      </c>
      <c r="B24" s="4">
        <v>147.74700000000001</v>
      </c>
      <c r="C24" s="4">
        <v>147.74700000000001</v>
      </c>
      <c r="D24" s="13">
        <f t="shared" si="1"/>
        <v>100</v>
      </c>
    </row>
    <row r="25" spans="1:4" ht="45" x14ac:dyDescent="0.25">
      <c r="A25" s="3" t="s">
        <v>20</v>
      </c>
      <c r="B25" s="4">
        <v>20.88</v>
      </c>
      <c r="C25" s="4">
        <v>20.88</v>
      </c>
      <c r="D25" s="13">
        <f t="shared" si="1"/>
        <v>100</v>
      </c>
    </row>
    <row r="26" spans="1:4" ht="57" x14ac:dyDescent="0.25">
      <c r="A26" s="1" t="s">
        <v>21</v>
      </c>
      <c r="B26" s="2">
        <f>B27</f>
        <v>200</v>
      </c>
      <c r="C26" s="2">
        <f t="shared" ref="C26" si="6">C27</f>
        <v>0</v>
      </c>
      <c r="D26" s="12">
        <f t="shared" si="1"/>
        <v>0</v>
      </c>
    </row>
    <row r="27" spans="1:4" ht="45" x14ac:dyDescent="0.25">
      <c r="A27" s="3" t="s">
        <v>22</v>
      </c>
      <c r="B27" s="4">
        <v>200</v>
      </c>
      <c r="C27" s="4">
        <v>0</v>
      </c>
      <c r="D27" s="13">
        <f t="shared" si="1"/>
        <v>0</v>
      </c>
    </row>
    <row r="28" spans="1:4" ht="57" x14ac:dyDescent="0.25">
      <c r="A28" s="1" t="s">
        <v>29</v>
      </c>
      <c r="B28" s="2">
        <f>B29</f>
        <v>50</v>
      </c>
      <c r="C28" s="2">
        <f t="shared" ref="C28" si="7">C29</f>
        <v>0</v>
      </c>
      <c r="D28" s="12">
        <f t="shared" si="1"/>
        <v>0</v>
      </c>
    </row>
    <row r="29" spans="1:4" ht="51.75" customHeight="1" x14ac:dyDescent="0.25">
      <c r="A29" s="3" t="s">
        <v>23</v>
      </c>
      <c r="B29" s="5">
        <v>50</v>
      </c>
      <c r="C29" s="5">
        <v>0</v>
      </c>
      <c r="D29" s="13">
        <f t="shared" si="1"/>
        <v>0</v>
      </c>
    </row>
    <row r="30" spans="1:4" ht="90" customHeight="1" x14ac:dyDescent="0.25">
      <c r="A30" s="1" t="s">
        <v>27</v>
      </c>
      <c r="B30" s="2">
        <f>B31</f>
        <v>10</v>
      </c>
      <c r="C30" s="2">
        <v>0</v>
      </c>
      <c r="D30" s="12">
        <f t="shared" si="1"/>
        <v>0</v>
      </c>
    </row>
    <row r="31" spans="1:4" ht="87.75" customHeight="1" x14ac:dyDescent="0.25">
      <c r="A31" s="16" t="s">
        <v>28</v>
      </c>
      <c r="B31" s="15">
        <v>10</v>
      </c>
      <c r="C31" s="15">
        <v>0</v>
      </c>
      <c r="D31" s="13">
        <f t="shared" si="1"/>
        <v>0</v>
      </c>
    </row>
    <row r="32" spans="1:4" x14ac:dyDescent="0.25">
      <c r="A32" s="6"/>
      <c r="B32" s="7"/>
      <c r="C32" s="7"/>
      <c r="D32" s="8"/>
    </row>
    <row r="35" spans="1:2" x14ac:dyDescent="0.25">
      <c r="A35" t="s">
        <v>34</v>
      </c>
      <c r="B35" t="s">
        <v>26</v>
      </c>
    </row>
    <row r="38" spans="1:2" x14ac:dyDescent="0.25">
      <c r="A38" t="s">
        <v>35</v>
      </c>
      <c r="B38" t="s">
        <v>36</v>
      </c>
    </row>
  </sheetData>
  <mergeCells count="5">
    <mergeCell ref="A1:D1"/>
    <mergeCell ref="A2:A3"/>
    <mergeCell ref="B2:B3"/>
    <mergeCell ref="C2:C3"/>
    <mergeCell ref="D2:D3"/>
  </mergeCells>
  <pageMargins left="0.78740157480314965" right="0.39370078740157483" top="0.74803149606299213" bottom="0.19685039370078741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2025-06-06T08:11:48Z</cp:lastPrinted>
  <dcterms:created xsi:type="dcterms:W3CDTF">2023-07-06T09:38:22Z</dcterms:created>
  <dcterms:modified xsi:type="dcterms:W3CDTF">2025-06-06T08:26:26Z</dcterms:modified>
</cp:coreProperties>
</file>