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БЮДЖЕТ\МУНИЦИПАЛЬНЫЕ ПРОГРАММЫ\программы 2014-2027 годы\Отчеты по муниципальным программам\2024 год\"/>
    </mc:Choice>
  </mc:AlternateContent>
  <bookViews>
    <workbookView xWindow="0" yWindow="0" windowWidth="2877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D37" i="1"/>
  <c r="D36" i="1" s="1"/>
  <c r="D33" i="1"/>
  <c r="D32" i="1" s="1"/>
  <c r="D31" i="1"/>
  <c r="D30" i="1" s="1"/>
  <c r="C32" i="1"/>
  <c r="B32" i="1"/>
  <c r="D40" i="1"/>
  <c r="D39" i="1"/>
  <c r="C36" i="1"/>
  <c r="B36" i="1"/>
  <c r="D34" i="1"/>
  <c r="C34" i="1"/>
  <c r="B34" i="1"/>
  <c r="C30" i="1"/>
  <c r="B30" i="1"/>
  <c r="D29" i="1"/>
  <c r="D28" i="1" s="1"/>
  <c r="C28" i="1"/>
  <c r="B28" i="1"/>
  <c r="C20" i="1" l="1"/>
  <c r="C21" i="1"/>
  <c r="D21" i="1" s="1"/>
  <c r="C22" i="1"/>
  <c r="C19" i="1"/>
  <c r="C18" i="1" s="1"/>
  <c r="C17" i="1"/>
  <c r="C16" i="1" s="1"/>
  <c r="C14" i="1"/>
  <c r="D14" i="1" s="1"/>
  <c r="C15" i="1"/>
  <c r="D15" i="1" s="1"/>
  <c r="C13" i="1"/>
  <c r="D13" i="1" s="1"/>
  <c r="C9" i="1"/>
  <c r="C10" i="1"/>
  <c r="D10" i="1" s="1"/>
  <c r="C11" i="1"/>
  <c r="C8" i="1"/>
  <c r="D8" i="1" s="1"/>
  <c r="D26" i="1"/>
  <c r="D25" i="1"/>
  <c r="C23" i="1"/>
  <c r="B23" i="1"/>
  <c r="B12" i="1"/>
  <c r="D27" i="1"/>
  <c r="D24" i="1"/>
  <c r="D20" i="1"/>
  <c r="D22" i="1"/>
  <c r="B16" i="1"/>
  <c r="D9" i="1"/>
  <c r="D11" i="1"/>
  <c r="B18" i="1"/>
  <c r="B7" i="1"/>
  <c r="D23" i="1" l="1"/>
  <c r="B6" i="1"/>
  <c r="C7" i="1"/>
  <c r="D7" i="1"/>
  <c r="D12" i="1"/>
  <c r="D17" i="1"/>
  <c r="D16" i="1" s="1"/>
  <c r="C12" i="1"/>
  <c r="C6" i="1" s="1"/>
  <c r="D19" i="1"/>
  <c r="D18" i="1" s="1"/>
  <c r="D6" i="1" l="1"/>
</calcChain>
</file>

<file path=xl/sharedStrings.xml><?xml version="1.0" encoding="utf-8"?>
<sst xmlns="http://schemas.openxmlformats.org/spreadsheetml/2006/main" count="47" uniqueCount="46">
  <si>
    <t>Наименование Муниципальной программы/подпрограммы</t>
  </si>
  <si>
    <t>Исполнено</t>
  </si>
  <si>
    <t xml:space="preserve">(сумма) </t>
  </si>
  <si>
    <t>(причина)</t>
  </si>
  <si>
    <t>Не исполнено</t>
  </si>
  <si>
    <t>Всего</t>
  </si>
  <si>
    <t>Муниципальная программа   «Развитие муниципальной службы  Кижеватовского сельсовета Бессоновского района Пензенской области на 2014-2027 годы»</t>
  </si>
  <si>
    <t>Подпрограмма "Обеспечение функционирования аппарата администрации Кижеватовского сельсовета  Бессоновского района Пензенской области"</t>
  </si>
  <si>
    <t>Подпрограмма "Обеспечение функционирования руководителя высшего исполнительного органа Кижеватовского сельсовета  Бессоновского района Пензенской области"</t>
  </si>
  <si>
    <t>Подпрограмма "Обеспечение  пожарной безопасности Кижеватовского сельсовета Бессоновского района Пензенской области"</t>
  </si>
  <si>
    <t>Подпрограмма "Исполнение государственных полномочий"</t>
  </si>
  <si>
    <t>Муниципальная программа   «Управление муниципальными финансами, муниципальным долгом, муниципальной собственностью Кижеватовского сельсовета Бессоновского района Пензенской области на 2014-2027 годы"</t>
  </si>
  <si>
    <t>Подпрограмма "Предоставление межбюджетных трансфертов из бюджета Кижеватовского сельсовета Бессоновского района Пензенской области"</t>
  </si>
  <si>
    <t>Подпрограмма "Управление муниципальной собственностью Кижеватовского сельсовета Бессоновского района Пензенской области"</t>
  </si>
  <si>
    <t>Муниципальная программа Кижеватовского сельсовета Бессоновского района Пензенской области «Социальная поддержка граждан Кижеватовского сельсовета Бессоновского района Пензенской области на 2014-2027 годы»</t>
  </si>
  <si>
    <t>Подпрограмма «Оказание адресной материальной помощи гражданам Кижеватовского сельсовета Бессоновского района Пензенской области » Подпрограмма «Оказание адресной материальной помощи гражданам Кижеватовского сельсовета Бессоновского района Пензенской области »</t>
  </si>
  <si>
    <t>Муниципальная программа   «Модернизация и развитие жилищно-коммунального хозяйства Кижеватовского сельсовета Бессоновского района Пензенской области на 2014-2027 годы»</t>
  </si>
  <si>
    <t>Подпрограмма "Благоустройство населенных пунктов"</t>
  </si>
  <si>
    <t>Подпрограмма «Мероприятия в области коммунального хозяйства»</t>
  </si>
  <si>
    <t>Подпрограмма «Чистая вода  за счет средств бюджета поселения»</t>
  </si>
  <si>
    <t>Подпрограмма  «Модернизация и строительство систем теплоснабжения »</t>
  </si>
  <si>
    <t>Муниципальная программа   «Развитие инженерной инфраструктуры Кижеватовского сельсовета Бессоновского района Пензенской области на 2014-2027 годы»</t>
  </si>
  <si>
    <t>Подпрограмма "Содержание и развитие сети автомобильных дорог местного значения населенных пунктов Кижеватовского сельсовета Бессоновского района Пензенской области"</t>
  </si>
  <si>
    <t>Подпрограмма "Ремонт автомобильных дорог общего пользования местного значения"</t>
  </si>
  <si>
    <t>Подпрограмма «Развитие водохозяйственного комплекса Кижеватовского сельсовета Бессоновского района Пензенской области»</t>
  </si>
  <si>
    <t>Муниципальная программа   "Энергосбережение и повышение энергетической эффективности Кижеватовского сельсовета Бессоновского района Пензенской области на 2014-2027 годы"</t>
  </si>
  <si>
    <t>Подпрограмма "Энергосбережение и повышение энергетической эффективности за счет средств бюджета поселения"</t>
  </si>
  <si>
    <t>Подпрограмма "Повышение безопасности дорожного движения в Кижеватовском сельсовете Бессоновского района Пензенской области"</t>
  </si>
  <si>
    <t xml:space="preserve">Глава  администрации                                     </t>
  </si>
  <si>
    <t>Сумма на 2024 год, утвержденная последним изменением бюджета</t>
  </si>
  <si>
    <t>Подпрограмма "Управление муниципальным долгом Кижеватовского сельсовета Бессоновского района Пензенской области"</t>
  </si>
  <si>
    <t>Кредиторская задолженность</t>
  </si>
  <si>
    <t>недостаточность денежных средств</t>
  </si>
  <si>
    <t xml:space="preserve">Информация о ходе реализации  муниципальных программ Кижеватовского сельсовета 
Бессоновского района Пензенской области
за 2024 год
</t>
  </si>
  <si>
    <t xml:space="preserve">Администрация  Кижеватовского сельсовета Бессоновского района Пензенской области
</t>
  </si>
  <si>
    <t>Сумбаев А.Н.</t>
  </si>
  <si>
    <t>Муниципальная программа «Уличное освещение Кижеватовского сельсовета Бессоновского района Пензенской области на 2017-2024 годы»</t>
  </si>
  <si>
    <t>Подпрограмма «Уличное освещение Кижеватовского сельсовета Бессоновского района Пензенской области»</t>
  </si>
  <si>
    <t xml:space="preserve">Муниципальная программа «Комплексное развитие сельской территории Кижеватовского сельсовета Бессоновского района Пензенской области на 2020-2024 годы» </t>
  </si>
  <si>
    <t>Подпрограмма «Создание современного облика населенных пунктов Кижеватовского сельсовета Бессоновского района Пензенской области»</t>
  </si>
  <si>
    <t xml:space="preserve">Муниципальная программа «Формирование современной городской среды на территории муниципального образования Кижеватовский сельсовет Бессоновского района Пензенской области на 2018-2024 год» </t>
  </si>
  <si>
    <t>Подпрограмма  «Благоустройство дворовых, общественных территорий»</t>
  </si>
  <si>
    <t>Подпрограмма  «Увековечение памяти погибших при защите Отечества»</t>
  </si>
  <si>
    <t>Муниципальная программа   «Профилактика терроризма, минимизация и (или) ликвидация последствий проявления терроризма и экстремизма на территории Кижеватовского сельсовета Бессоновского района Пензенской области на 2020- 2027 годы»</t>
  </si>
  <si>
    <t xml:space="preserve">Подпрограмма  «Профилактика терроризма, минимизация и (или) ликвидация последствий проявления терроризма и экстремизма на территории
Кижеватовского сельсовета Бессоновского района Пензенской области »
</t>
  </si>
  <si>
    <t>Муниципальная программа  «Повышение безопасности дорожного движения в Кижеватовском сельсовете Бессоновского района Пензенской области на 2014-2027 годы»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</si>
</sst>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164" fontId="0" fillId="0" borderId="1" xfId="0" applyNumberForma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0" xfId="0" applyFont="1" applyBorder="1" applyAlignment="1">
      <alignment wrapText="1"/>
    </xf>
    <xf numFmtId="164" fontId="0" fillId="0" borderId="0" xfId="0" applyNumberFormat="1" applyBorder="1" applyAlignment="1">
      <alignment vertical="center"/>
    </xf>
    <xf numFmtId="164" fontId="3" fillId="2" borderId="0" xfId="0" applyNumberFormat="1" applyFont="1" applyFill="1" applyBorder="1" applyAlignment="1">
      <alignment horizontal="right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topLeftCell="A40" workbookViewId="0">
      <selection activeCell="A41" sqref="A41"/>
    </sheetView>
  </sheetViews>
  <sheetFormatPr defaultRowHeight="15" x14ac:dyDescent="0.25"/>
  <cols>
    <col min="1" max="1" width="45.42578125" customWidth="1"/>
    <col min="2" max="2" width="17" customWidth="1"/>
    <col min="3" max="3" width="15.5703125" customWidth="1"/>
    <col min="4" max="4" width="12.85546875" customWidth="1"/>
    <col min="5" max="5" width="21" customWidth="1"/>
  </cols>
  <sheetData>
    <row r="1" spans="1:5" ht="30" customHeight="1" x14ac:dyDescent="0.25">
      <c r="A1" s="13" t="s">
        <v>34</v>
      </c>
      <c r="B1" s="13"/>
      <c r="C1" s="13"/>
      <c r="D1" s="13"/>
      <c r="E1" s="13"/>
    </row>
    <row r="2" spans="1:5" ht="58.5" customHeight="1" x14ac:dyDescent="0.25">
      <c r="A2" s="12" t="s">
        <v>33</v>
      </c>
      <c r="B2" s="12"/>
      <c r="C2" s="12"/>
      <c r="D2" s="12"/>
      <c r="E2" s="12"/>
    </row>
    <row r="4" spans="1:5" ht="15" customHeight="1" x14ac:dyDescent="0.25">
      <c r="A4" s="16" t="s">
        <v>0</v>
      </c>
      <c r="B4" s="16" t="s">
        <v>29</v>
      </c>
      <c r="C4" s="16" t="s">
        <v>1</v>
      </c>
      <c r="D4" s="14" t="s">
        <v>4</v>
      </c>
      <c r="E4" s="15"/>
    </row>
    <row r="5" spans="1:5" ht="86.25" customHeight="1" x14ac:dyDescent="0.25">
      <c r="A5" s="17"/>
      <c r="B5" s="18"/>
      <c r="C5" s="18"/>
      <c r="D5" s="1" t="s">
        <v>2</v>
      </c>
      <c r="E5" s="1" t="s">
        <v>3</v>
      </c>
    </row>
    <row r="6" spans="1:5" ht="28.5" x14ac:dyDescent="0.25">
      <c r="A6" s="2" t="s">
        <v>5</v>
      </c>
      <c r="B6" s="3">
        <f>B7+B12+B16+B18+B23</f>
        <v>12193.241</v>
      </c>
      <c r="C6" s="3">
        <f t="shared" ref="C6:D6" si="0">C7+C12+C16+C18+C23</f>
        <v>12045.494000000001</v>
      </c>
      <c r="D6" s="3">
        <f t="shared" si="0"/>
        <v>147.74699999999984</v>
      </c>
      <c r="E6" s="8" t="s">
        <v>32</v>
      </c>
    </row>
    <row r="7" spans="1:5" ht="66" customHeight="1" x14ac:dyDescent="0.25">
      <c r="A7" s="2" t="s">
        <v>6</v>
      </c>
      <c r="B7" s="3">
        <f t="shared" ref="B7:D7" si="1">B8+B9+B10+B11</f>
        <v>6037.6689999999999</v>
      </c>
      <c r="C7" s="3">
        <f t="shared" si="1"/>
        <v>6037.6689999999999</v>
      </c>
      <c r="D7" s="3">
        <f t="shared" si="1"/>
        <v>0</v>
      </c>
      <c r="E7" s="7"/>
    </row>
    <row r="8" spans="1:5" ht="67.5" customHeight="1" x14ac:dyDescent="0.25">
      <c r="A8" s="4" t="s">
        <v>7</v>
      </c>
      <c r="B8" s="5">
        <v>4380.2839999999997</v>
      </c>
      <c r="C8" s="5">
        <f>B8</f>
        <v>4380.2839999999997</v>
      </c>
      <c r="D8" s="5">
        <f>B8-C8</f>
        <v>0</v>
      </c>
      <c r="E8" s="7"/>
    </row>
    <row r="9" spans="1:5" ht="72.75" customHeight="1" x14ac:dyDescent="0.25">
      <c r="A9" s="4" t="s">
        <v>8</v>
      </c>
      <c r="B9" s="5">
        <v>1315.885</v>
      </c>
      <c r="C9" s="5">
        <f t="shared" ref="C9:C11" si="2">B9</f>
        <v>1315.885</v>
      </c>
      <c r="D9" s="5">
        <f t="shared" ref="D9:D11" si="3">B9-C9</f>
        <v>0</v>
      </c>
      <c r="E9" s="7"/>
    </row>
    <row r="10" spans="1:5" ht="52.5" customHeight="1" x14ac:dyDescent="0.25">
      <c r="A10" s="4" t="s">
        <v>9</v>
      </c>
      <c r="B10" s="5"/>
      <c r="C10" s="5">
        <f t="shared" si="2"/>
        <v>0</v>
      </c>
      <c r="D10" s="5">
        <f t="shared" si="3"/>
        <v>0</v>
      </c>
      <c r="E10" s="7"/>
    </row>
    <row r="11" spans="1:5" ht="36" customHeight="1" x14ac:dyDescent="0.25">
      <c r="A11" s="4" t="s">
        <v>10</v>
      </c>
      <c r="B11" s="5">
        <v>341.5</v>
      </c>
      <c r="C11" s="5">
        <f t="shared" si="2"/>
        <v>341.5</v>
      </c>
      <c r="D11" s="5">
        <f t="shared" si="3"/>
        <v>0</v>
      </c>
      <c r="E11" s="7"/>
    </row>
    <row r="12" spans="1:5" ht="93.75" customHeight="1" x14ac:dyDescent="0.25">
      <c r="A12" s="2" t="s">
        <v>11</v>
      </c>
      <c r="B12" s="3">
        <f>B13+B14+B15</f>
        <v>1401.883</v>
      </c>
      <c r="C12" s="3">
        <f t="shared" ref="C12:D12" si="4">C13+C14+C15</f>
        <v>1401.883</v>
      </c>
      <c r="D12" s="3">
        <f t="shared" si="4"/>
        <v>0</v>
      </c>
      <c r="E12" s="7"/>
    </row>
    <row r="13" spans="1:5" ht="60" x14ac:dyDescent="0.25">
      <c r="A13" s="4" t="s">
        <v>12</v>
      </c>
      <c r="B13" s="5">
        <v>24.774000000000001</v>
      </c>
      <c r="C13" s="5">
        <f>B13</f>
        <v>24.774000000000001</v>
      </c>
      <c r="D13" s="5">
        <f>B13-C13</f>
        <v>0</v>
      </c>
      <c r="E13" s="7"/>
    </row>
    <row r="14" spans="1:5" ht="45" x14ac:dyDescent="0.25">
      <c r="A14" s="4" t="s">
        <v>30</v>
      </c>
      <c r="B14" s="5">
        <v>0.151</v>
      </c>
      <c r="C14" s="5">
        <f t="shared" ref="C14:C15" si="5">B14</f>
        <v>0.151</v>
      </c>
      <c r="D14" s="5">
        <f>B14-C14</f>
        <v>0</v>
      </c>
      <c r="E14" s="7"/>
    </row>
    <row r="15" spans="1:5" ht="45" x14ac:dyDescent="0.25">
      <c r="A15" s="4" t="s">
        <v>13</v>
      </c>
      <c r="B15" s="5">
        <v>1376.9580000000001</v>
      </c>
      <c r="C15" s="5">
        <f t="shared" si="5"/>
        <v>1376.9580000000001</v>
      </c>
      <c r="D15" s="5">
        <f>B15-C15</f>
        <v>0</v>
      </c>
      <c r="E15" s="7"/>
    </row>
    <row r="16" spans="1:5" ht="99.75" customHeight="1" x14ac:dyDescent="0.25">
      <c r="A16" s="2" t="s">
        <v>14</v>
      </c>
      <c r="B16" s="3">
        <f t="shared" ref="B16:D16" si="6">B17</f>
        <v>47.4</v>
      </c>
      <c r="C16" s="3">
        <f t="shared" si="6"/>
        <v>47.4</v>
      </c>
      <c r="D16" s="3">
        <f t="shared" si="6"/>
        <v>0</v>
      </c>
      <c r="E16" s="7"/>
    </row>
    <row r="17" spans="1:5" ht="115.5" customHeight="1" x14ac:dyDescent="0.25">
      <c r="A17" s="4" t="s">
        <v>15</v>
      </c>
      <c r="B17" s="5">
        <v>47.4</v>
      </c>
      <c r="C17" s="5">
        <f>B17</f>
        <v>47.4</v>
      </c>
      <c r="D17" s="5">
        <f>B17-C17</f>
        <v>0</v>
      </c>
      <c r="E17" s="7"/>
    </row>
    <row r="18" spans="1:5" ht="84.75" customHeight="1" x14ac:dyDescent="0.25">
      <c r="A18" s="2" t="s">
        <v>16</v>
      </c>
      <c r="B18" s="3">
        <f t="shared" ref="B18:D18" si="7">B19+B20+B21+B22</f>
        <v>2175.5030000000002</v>
      </c>
      <c r="C18" s="3">
        <f t="shared" si="7"/>
        <v>2175.5030000000002</v>
      </c>
      <c r="D18" s="3">
        <f t="shared" si="7"/>
        <v>0</v>
      </c>
      <c r="E18" s="7"/>
    </row>
    <row r="19" spans="1:5" ht="36.75" customHeight="1" x14ac:dyDescent="0.25">
      <c r="A19" s="4" t="s">
        <v>17</v>
      </c>
      <c r="B19" s="5">
        <v>788.42</v>
      </c>
      <c r="C19" s="5">
        <f>B19</f>
        <v>788.42</v>
      </c>
      <c r="D19" s="5">
        <f>B19-C19</f>
        <v>0</v>
      </c>
      <c r="E19" s="7"/>
    </row>
    <row r="20" spans="1:5" ht="30.75" customHeight="1" x14ac:dyDescent="0.25">
      <c r="A20" s="4" t="s">
        <v>18</v>
      </c>
      <c r="B20" s="5">
        <v>1384.48</v>
      </c>
      <c r="C20" s="5">
        <f t="shared" ref="C20:C22" si="8">B20</f>
        <v>1384.48</v>
      </c>
      <c r="D20" s="5">
        <f t="shared" ref="D20:D22" si="9">B20-C20</f>
        <v>0</v>
      </c>
      <c r="E20" s="7"/>
    </row>
    <row r="21" spans="1:5" ht="31.5" customHeight="1" x14ac:dyDescent="0.25">
      <c r="A21" s="4" t="s">
        <v>19</v>
      </c>
      <c r="B21" s="5"/>
      <c r="C21" s="5">
        <f t="shared" si="8"/>
        <v>0</v>
      </c>
      <c r="D21" s="5">
        <f t="shared" si="9"/>
        <v>0</v>
      </c>
      <c r="E21" s="7"/>
    </row>
    <row r="22" spans="1:5" ht="31.5" customHeight="1" x14ac:dyDescent="0.25">
      <c r="A22" s="4" t="s">
        <v>20</v>
      </c>
      <c r="B22" s="5">
        <v>2.6030000000000002</v>
      </c>
      <c r="C22" s="5">
        <f t="shared" si="8"/>
        <v>2.6030000000000002</v>
      </c>
      <c r="D22" s="5">
        <f t="shared" si="9"/>
        <v>0</v>
      </c>
      <c r="E22" s="7"/>
    </row>
    <row r="23" spans="1:5" ht="79.5" customHeight="1" x14ac:dyDescent="0.25">
      <c r="A23" s="2" t="s">
        <v>21</v>
      </c>
      <c r="B23" s="3">
        <f>B24+B25+B26+B27</f>
        <v>2530.7860000000001</v>
      </c>
      <c r="C23" s="3">
        <f t="shared" ref="C23:D23" si="10">C24+C25+C26+C27</f>
        <v>2383.0390000000002</v>
      </c>
      <c r="D23" s="3">
        <f t="shared" si="10"/>
        <v>147.74699999999984</v>
      </c>
      <c r="E23" s="7"/>
    </row>
    <row r="24" spans="1:5" ht="72" customHeight="1" x14ac:dyDescent="0.25">
      <c r="A24" s="4" t="s">
        <v>22</v>
      </c>
      <c r="B24" s="5">
        <v>2424.9059999999999</v>
      </c>
      <c r="C24" s="5">
        <v>2277.1590000000001</v>
      </c>
      <c r="D24" s="5">
        <f>B24-C24</f>
        <v>147.74699999999984</v>
      </c>
      <c r="E24" s="7" t="s">
        <v>32</v>
      </c>
    </row>
    <row r="25" spans="1:5" ht="30" x14ac:dyDescent="0.25">
      <c r="A25" s="4" t="s">
        <v>23</v>
      </c>
      <c r="B25" s="5"/>
      <c r="C25" s="5"/>
      <c r="D25" s="5">
        <f>B25-C25</f>
        <v>0</v>
      </c>
      <c r="E25" s="7"/>
    </row>
    <row r="26" spans="1:5" x14ac:dyDescent="0.25">
      <c r="A26" s="4" t="s">
        <v>31</v>
      </c>
      <c r="B26" s="5">
        <v>85</v>
      </c>
      <c r="C26" s="5">
        <v>85</v>
      </c>
      <c r="D26" s="5">
        <f>B26-C26</f>
        <v>0</v>
      </c>
      <c r="E26" s="7"/>
    </row>
    <row r="27" spans="1:5" ht="45" x14ac:dyDescent="0.25">
      <c r="A27" s="4" t="s">
        <v>24</v>
      </c>
      <c r="B27" s="5">
        <v>20.88</v>
      </c>
      <c r="C27" s="5">
        <v>20.88</v>
      </c>
      <c r="D27" s="5">
        <f t="shared" ref="D27" si="11">B27-C27</f>
        <v>0</v>
      </c>
      <c r="E27" s="7"/>
    </row>
    <row r="28" spans="1:5" ht="85.5" x14ac:dyDescent="0.25">
      <c r="A28" s="2" t="s">
        <v>25</v>
      </c>
      <c r="B28" s="3">
        <f>B29</f>
        <v>0</v>
      </c>
      <c r="C28" s="3">
        <f t="shared" ref="C28:D28" si="12">C29</f>
        <v>0</v>
      </c>
      <c r="D28" s="3">
        <f t="shared" si="12"/>
        <v>0</v>
      </c>
      <c r="E28" s="7"/>
    </row>
    <row r="29" spans="1:5" ht="45" x14ac:dyDescent="0.25">
      <c r="A29" s="4" t="s">
        <v>26</v>
      </c>
      <c r="B29" s="5">
        <v>0</v>
      </c>
      <c r="C29" s="5">
        <v>0</v>
      </c>
      <c r="D29" s="5">
        <f>B29-C29</f>
        <v>0</v>
      </c>
      <c r="E29" s="7"/>
    </row>
    <row r="30" spans="1:5" ht="57" x14ac:dyDescent="0.25">
      <c r="A30" s="2" t="s">
        <v>36</v>
      </c>
      <c r="B30" s="3">
        <f>B31</f>
        <v>0</v>
      </c>
      <c r="C30" s="3">
        <f t="shared" ref="C30:D30" si="13">C31</f>
        <v>0</v>
      </c>
      <c r="D30" s="3">
        <f t="shared" si="13"/>
        <v>0</v>
      </c>
      <c r="E30" s="8"/>
    </row>
    <row r="31" spans="1:5" ht="45" x14ac:dyDescent="0.25">
      <c r="A31" s="4" t="s">
        <v>37</v>
      </c>
      <c r="B31" s="11">
        <v>0</v>
      </c>
      <c r="C31" s="11">
        <v>0</v>
      </c>
      <c r="D31" s="5">
        <f>B31-C31</f>
        <v>0</v>
      </c>
      <c r="E31" s="9"/>
    </row>
    <row r="32" spans="1:5" ht="71.25" x14ac:dyDescent="0.25">
      <c r="A32" s="2" t="s">
        <v>45</v>
      </c>
      <c r="B32" s="3">
        <f>B33</f>
        <v>0</v>
      </c>
      <c r="C32" s="3">
        <f t="shared" ref="C32:D34" si="14">C33</f>
        <v>0</v>
      </c>
      <c r="D32" s="3">
        <f t="shared" si="14"/>
        <v>0</v>
      </c>
      <c r="E32" s="8"/>
    </row>
    <row r="33" spans="1:5" ht="60" x14ac:dyDescent="0.25">
      <c r="A33" s="4" t="s">
        <v>27</v>
      </c>
      <c r="B33" s="11">
        <v>0</v>
      </c>
      <c r="C33" s="11">
        <v>0</v>
      </c>
      <c r="D33" s="5">
        <f>B33-C33</f>
        <v>0</v>
      </c>
      <c r="E33" s="9"/>
    </row>
    <row r="34" spans="1:5" ht="71.25" x14ac:dyDescent="0.25">
      <c r="A34" s="2" t="s">
        <v>38</v>
      </c>
      <c r="B34" s="3">
        <f>B35</f>
        <v>0</v>
      </c>
      <c r="C34" s="3">
        <f t="shared" si="14"/>
        <v>0</v>
      </c>
      <c r="D34" s="3">
        <f t="shared" si="14"/>
        <v>0</v>
      </c>
      <c r="E34" s="8"/>
    </row>
    <row r="35" spans="1:5" ht="60" x14ac:dyDescent="0.25">
      <c r="A35" s="4" t="s">
        <v>39</v>
      </c>
      <c r="B35" s="5"/>
      <c r="C35" s="5"/>
      <c r="D35" s="5"/>
      <c r="E35" s="7"/>
    </row>
    <row r="36" spans="1:5" ht="85.5" x14ac:dyDescent="0.25">
      <c r="A36" s="2" t="s">
        <v>40</v>
      </c>
      <c r="B36" s="3">
        <f>B37+B38</f>
        <v>0</v>
      </c>
      <c r="C36" s="3">
        <f t="shared" ref="C36:D36" si="15">C37+C38</f>
        <v>0</v>
      </c>
      <c r="D36" s="3">
        <f t="shared" si="15"/>
        <v>0</v>
      </c>
      <c r="E36" s="8"/>
    </row>
    <row r="37" spans="1:5" ht="30" x14ac:dyDescent="0.25">
      <c r="A37" s="4" t="s">
        <v>41</v>
      </c>
      <c r="B37" s="11">
        <v>0</v>
      </c>
      <c r="C37" s="11">
        <v>0</v>
      </c>
      <c r="D37" s="5">
        <f t="shared" ref="D37:D38" si="16">B37-C37</f>
        <v>0</v>
      </c>
      <c r="E37" s="9"/>
    </row>
    <row r="38" spans="1:5" ht="30" x14ac:dyDescent="0.25">
      <c r="A38" s="4" t="s">
        <v>42</v>
      </c>
      <c r="B38" s="11">
        <v>0</v>
      </c>
      <c r="C38" s="11">
        <v>0</v>
      </c>
      <c r="D38" s="5">
        <f t="shared" si="16"/>
        <v>0</v>
      </c>
      <c r="E38" s="9"/>
    </row>
    <row r="39" spans="1:5" ht="99.75" x14ac:dyDescent="0.25">
      <c r="A39" s="2" t="s">
        <v>43</v>
      </c>
      <c r="B39" s="3">
        <v>0</v>
      </c>
      <c r="C39" s="3">
        <v>0</v>
      </c>
      <c r="D39" s="3">
        <f>B39-C39</f>
        <v>0</v>
      </c>
      <c r="E39" s="8"/>
    </row>
    <row r="40" spans="1:5" ht="105" x14ac:dyDescent="0.25">
      <c r="A40" s="10" t="s">
        <v>44</v>
      </c>
      <c r="B40" s="11">
        <v>0</v>
      </c>
      <c r="C40" s="11">
        <v>0</v>
      </c>
      <c r="D40" s="5">
        <f>B40-C40</f>
        <v>0</v>
      </c>
      <c r="E40" s="9"/>
    </row>
    <row r="41" spans="1:5" x14ac:dyDescent="0.25">
      <c r="A41" s="19"/>
      <c r="B41" s="20"/>
      <c r="C41" s="20"/>
      <c r="D41" s="21"/>
      <c r="E41" s="22"/>
    </row>
    <row r="42" spans="1:5" x14ac:dyDescent="0.25">
      <c r="A42" s="19"/>
      <c r="B42" s="20"/>
      <c r="C42" s="20"/>
      <c r="D42" s="21"/>
      <c r="E42" s="22"/>
    </row>
    <row r="43" spans="1:5" x14ac:dyDescent="0.25">
      <c r="A43" s="19"/>
      <c r="B43" s="20"/>
      <c r="C43" s="20"/>
      <c r="D43" s="21"/>
      <c r="E43" s="22"/>
    </row>
    <row r="45" spans="1:5" x14ac:dyDescent="0.25">
      <c r="A45" s="6" t="s">
        <v>28</v>
      </c>
      <c r="C45" t="s">
        <v>35</v>
      </c>
    </row>
    <row r="46" spans="1:5" x14ac:dyDescent="0.25">
      <c r="A46" s="6"/>
    </row>
    <row r="48" spans="1:5" x14ac:dyDescent="0.25">
      <c r="A48" s="6"/>
    </row>
  </sheetData>
  <mergeCells count="6">
    <mergeCell ref="A2:E2"/>
    <mergeCell ref="A1:E1"/>
    <mergeCell ref="D4:E4"/>
    <mergeCell ref="A4:A5"/>
    <mergeCell ref="B4:B5"/>
    <mergeCell ref="C4:C5"/>
  </mergeCells>
  <pageMargins left="0.39370078740157483" right="0.39370078740157483" top="0.74803149606299213" bottom="0.19685039370078741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2024-07-04T09:44:52Z</cp:lastPrinted>
  <dcterms:created xsi:type="dcterms:W3CDTF">2023-07-06T09:38:22Z</dcterms:created>
  <dcterms:modified xsi:type="dcterms:W3CDTF">2025-04-28T11:51:27Z</dcterms:modified>
</cp:coreProperties>
</file>