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5" i="1"/>
  <c r="R25"/>
  <c r="AA25"/>
  <c r="Y25"/>
  <c r="AG25" l="1"/>
  <c r="AE25"/>
  <c r="M25"/>
  <c r="J25"/>
  <c r="AA50"/>
  <c r="Y50"/>
  <c r="L50"/>
  <c r="J50"/>
  <c r="G50"/>
  <c r="F50"/>
  <c r="AA47"/>
  <c r="Y47"/>
  <c r="R47"/>
  <c r="L47"/>
  <c r="J47"/>
  <c r="G47"/>
  <c r="F47"/>
  <c r="L51" l="1"/>
  <c r="J51"/>
  <c r="AA51"/>
  <c r="Y51"/>
  <c r="U47"/>
  <c r="U51" s="1"/>
  <c r="R51"/>
  <c r="AE51"/>
  <c r="AG51"/>
  <c r="G25"/>
  <c r="F25"/>
  <c r="F51" s="1"/>
  <c r="G51" l="1"/>
</calcChain>
</file>

<file path=xl/sharedStrings.xml><?xml version="1.0" encoding="utf-8"?>
<sst xmlns="http://schemas.openxmlformats.org/spreadsheetml/2006/main" count="110" uniqueCount="63">
  <si>
    <t>Приложение N 10</t>
  </si>
  <si>
    <t>разработки и реализации</t>
  </si>
  <si>
    <t>муниципальных программ</t>
  </si>
  <si>
    <t>Отчет об исполнении мероприятий муниципальной Программы</t>
  </si>
  <si>
    <t>(заполняется ежеквартально нарастающим итогом с начала года)</t>
  </si>
  <si>
    <r>
      <t>«Организация и осуществление деятельности по социальной поддержки населения в Бессоновском районе Пензенской области»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</si>
  <si>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                  (тыс.</t>
    </r>
    <r>
      <rPr>
        <sz val="8"/>
        <color theme="1"/>
        <rFont val="Times New Roman"/>
        <family val="1"/>
        <charset val="204"/>
      </rPr>
      <t>руб.)</t>
    </r>
  </si>
  <si>
    <t>N п/п</t>
  </si>
  <si>
    <t>Наименование мероприятий</t>
  </si>
  <si>
    <t>Показатели реализации мероприятий</t>
  </si>
  <si>
    <t>Всего</t>
  </si>
  <si>
    <t>в том числе по источникам:</t>
  </si>
  <si>
    <t xml:space="preserve">Федеральный бюджет </t>
  </si>
  <si>
    <t>Бюджет Пензенской области</t>
  </si>
  <si>
    <t>Бюджет</t>
  </si>
  <si>
    <t>Бессоновского района</t>
  </si>
  <si>
    <t>Внебюджетные средства</t>
  </si>
  <si>
    <t>Ед. изм.</t>
  </si>
  <si>
    <t>план на год</t>
  </si>
  <si>
    <t>факт за год</t>
  </si>
  <si>
    <t>%</t>
  </si>
  <si>
    <t>(*)</t>
  </si>
  <si>
    <t>Кассовые расходы за год</t>
  </si>
  <si>
    <t>1.1.</t>
  </si>
  <si>
    <t xml:space="preserve">Выполнение обязательств государства по социальной поддержке граждан: </t>
  </si>
  <si>
    <t xml:space="preserve">  </t>
  </si>
  <si>
    <t>Всего по подпрограмме 1</t>
  </si>
  <si>
    <t xml:space="preserve">2.-Ежемесячная денежная выплата, назначенная в случае рождения третьего ребенка или последующих детей до достижения ребенком возраста трех лет </t>
  </si>
  <si>
    <t xml:space="preserve">3.-Исполнение государственных полномочий по предоставлению мер социальной поддержки, предусмотренных Законом Пензенской области "О мерах социальной  отдельных категорий граждан, проживающих на территории Пензенской области" по ветеранам труда и труженикам тыла </t>
  </si>
  <si>
    <t>4.-Исполнение государственных полномочий по предоставлению многодетным семьям в соответствии с законом 731-ЗПО «О мерах соц. поддержки многодетных семей, проживающих на территории Пензенской области</t>
  </si>
  <si>
    <t>5.-Исполнение государственных полномочий по предоставлению мер социальной поддержки предусмотренных Законом Пензенской области «О мерах соц. поддержки отдельных категорий граждан, проживающих на территории Пензенской области, по другим категориям льготников</t>
  </si>
  <si>
    <t>6.-Исполнение государственных полномочий по предоставлению мер социальной поддержки предусмотренных Законом Пензенской области «О почетном звании Ветеран труда Пензенской области»</t>
  </si>
  <si>
    <t>7.-Исполнение государственных полномочий по выплате социального пособия на погребение установленного ст 10 Федерального Закона 8-ФЗ « О погребении и похоронном деле</t>
  </si>
  <si>
    <t>8.-Исполнение государственных полномочий по представлению гражданам субсидий на оплату жилого помещения и коммунальных услуг</t>
  </si>
  <si>
    <t>10.-Содержание органов местного самоуправления, осуществляющих государственные полномочия в сфере социальной поддержки населения</t>
  </si>
  <si>
    <t>11.-Исполнение государственных полномочий по выплате пособий семьям, имеющим детей, в соответствии с Законом Пензенской области "О пособиях семьям, имеющим детей"</t>
  </si>
  <si>
    <t xml:space="preserve">12.Государственная социальная помощь студентам из малоимущих семей или студентам, являющимся малоимущими одиноко проживающими бюджета </t>
  </si>
  <si>
    <t>Всего по подпрограмме 2</t>
  </si>
  <si>
    <t>1.Cубвенции на исполнение государственных полномочий по организации и осуществлению деятельности по опеке и попечительству в отношении совершеннолетних граждан</t>
  </si>
  <si>
    <t>Всего по подпрограмма 3</t>
  </si>
  <si>
    <t>ВСЕГО по муниципальной программе № 17</t>
  </si>
  <si>
    <t>(исполнители  программы: УСЗН администрации Бессоновского района Пензенской области».</t>
  </si>
  <si>
    <t>к Порядку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</si>
  <si>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Форма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</si>
  <si>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2.Предоставление молодым семьям социальных выплат на приобретение жилья или строительство индивидуального жилого дома              </t>
  </si>
  <si>
    <r>
      <t>9.-</t>
    </r>
    <r>
      <rPr>
        <sz val="11"/>
        <color theme="1"/>
        <rFont val="Times New Roman"/>
        <family val="1"/>
        <charset val="204"/>
      </rPr>
  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реабилитированным лицам и лицам, признанным пострадавшими от политических репрессий</t>
    </r>
  </si>
  <si>
    <t>1.Пенсионное обеспечение за выслугу лет муниципальных служащих (за счет средств бюджета Бессоновского района)</t>
  </si>
  <si>
    <t>1.Исполнение государственных полномочий  связанных с реализацией Закона Пензенской области «О государственном пенсионном обеспечении за выслугу лет государственных и гражданских служащих Пензенской области</t>
  </si>
  <si>
    <t>13. Исполнение государственных полномочий по компенсации отдельным категориям граждан оплаты взноса на капитальный ремонт общего имущества в многоквартирном доме</t>
  </si>
  <si>
    <t>14.Предоставление социальных выплат на улучшение жилищных условий многодетным семьям</t>
  </si>
  <si>
    <t>15. Предоставление семьям социальных выплат на приобретение (строительство) жилья при рождении первого ребенка</t>
  </si>
  <si>
    <t>16. Субвенции на осуществление ежемесячных выплат на детей в возрасте от3 до 7 лет включительно</t>
  </si>
  <si>
    <t xml:space="preserve">17. Субвенции на исполнение государственных полномочий по оказанию государственной социально помощи на основании социального контракта, реализуемого в рамках государственной программы Российской Федерации "Социальная поддержка граждан", утвержденной постановлением Правительства Российской Федерации от 15.04.2014 № 296 </t>
  </si>
  <si>
    <t>18. Субвенции на исполнение государственных полномочий по осуществлению ежемесячной денежной выплаты на оплату жилого помещения и коммунальных услуг в размере 50 процентов от величины регионального стандарта стоимости жилищно-коммунальных услуг в расчете на одного человека в месяц, установленного на территории Пензенской области, супруге (супругу), несовершеннолетним детям, родителям (в случае отсутствия у граждан, принимающих участие в специальной военной операции, супруги (супруга), несовершеннолетних детей) граждан, принимающих участие в специальной военной операции</t>
  </si>
  <si>
    <t>19. Субвенции на исполнение государственных полномочий по осуществлению ежемесячной денежной выплаты на оплату проезда во всех видах транспорта общего пользования супруге (супругу), несовершеннолетним детям, детям, не достигшим возраста 23 лет, обучающимся в образовательных организациях по очной форме обучения, граждан, принимающих участие в специальной военной операции</t>
  </si>
  <si>
    <t>2. Подпрограмма «Исполнение государственных полномочий в сфере социальной политики»</t>
  </si>
  <si>
    <t>1. Подпрограмма  «Оказание социальной поддержки гражданам Бессоновского района Пензенской области»</t>
  </si>
  <si>
    <t>3. Подпрограмма  «Организация и осуществление деятельности по опеке и попечительству в Бессоновском  районе Пензенской области в отношении совершеннолетних граждан»</t>
  </si>
  <si>
    <t>20.Субвенции на исполнение государственных полномочий по осуществлению единовременной денежной выплаты несовершеннолетним детям граждан, принимающих участие в специальной военной операции, на каждого несовершеннолетнего ребенка</t>
  </si>
  <si>
    <t>Начальник управления                                                                                                               Т.В. Ефимова</t>
  </si>
  <si>
    <t>За  3 квартал 2023 год</t>
  </si>
  <si>
    <t>Объем финансирования муниципальной программы (за 3 квартал 2023 г.)</t>
  </si>
  <si>
    <t xml:space="preserve">     Главный бухгалтер                                                                                                                    Н.Б. Морковская                        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</si>
</sst>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color theme="1"/>
      <name val="Courier New"/>
      <family val="3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80"/>
      <name val="Times New Roman"/>
      <family val="1"/>
      <charset val="204"/>
    </font>
    <font>
      <i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61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9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8" xfId="0" applyFont="1" applyBorder="1" applyAlignment="1">
      <alignment horizontal="justify" vertical="center" wrapText="1"/>
    </xf>
    <xf numFmtId="0" fontId="13" fillId="0" borderId="0" xfId="0" applyFont="1" applyAlignment="1">
      <alignment horizontal="justify" vertical="center"/>
    </xf>
    <xf numFmtId="0" fontId="14" fillId="0" borderId="7" xfId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5" fillId="0" borderId="6" xfId="1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5" fillId="0" borderId="17" xfId="1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0" fillId="0" borderId="18" xfId="0" applyFont="1" applyBorder="1" applyAlignment="1">
      <alignment horizontal="justify" vertical="center" wrapText="1"/>
    </xf>
    <xf numFmtId="0" fontId="11" fillId="0" borderId="18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justify" vertical="center" wrapText="1"/>
    </xf>
    <xf numFmtId="0" fontId="10" fillId="0" borderId="15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7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164" fontId="10" fillId="0" borderId="5" xfId="0" applyNumberFormat="1" applyFont="1" applyBorder="1" applyAlignment="1">
      <alignment horizontal="justify" vertical="center" wrapText="1"/>
    </xf>
    <xf numFmtId="0" fontId="10" fillId="0" borderId="13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0" fillId="0" borderId="4" xfId="0" applyBorder="1"/>
    <xf numFmtId="0" fontId="10" fillId="0" borderId="14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164" fontId="10" fillId="0" borderId="7" xfId="0" applyNumberFormat="1" applyFont="1" applyBorder="1" applyAlignment="1">
      <alignment horizontal="justify" vertical="center" wrapText="1"/>
    </xf>
    <xf numFmtId="164" fontId="10" fillId="0" borderId="12" xfId="0" applyNumberFormat="1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10" fillId="0" borderId="13" xfId="0" applyFont="1" applyBorder="1" applyAlignment="1">
      <alignment horizontal="justify" vertical="center" wrapText="1"/>
    </xf>
    <xf numFmtId="164" fontId="10" fillId="0" borderId="5" xfId="0" applyNumberFormat="1" applyFont="1" applyBorder="1" applyAlignment="1">
      <alignment horizontal="justify"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2" fontId="11" fillId="0" borderId="7" xfId="0" applyNumberFormat="1" applyFont="1" applyBorder="1" applyAlignment="1">
      <alignment horizontal="justify" vertical="center" wrapText="1"/>
    </xf>
    <xf numFmtId="164" fontId="10" fillId="0" borderId="5" xfId="0" applyNumberFormat="1" applyFont="1" applyBorder="1" applyAlignment="1">
      <alignment horizontal="justify" vertical="center" wrapText="1"/>
    </xf>
    <xf numFmtId="164" fontId="11" fillId="0" borderId="7" xfId="0" applyNumberFormat="1" applyFont="1" applyBorder="1" applyAlignment="1">
      <alignment horizontal="justify" vertical="center" wrapText="1"/>
    </xf>
    <xf numFmtId="164" fontId="11" fillId="0" borderId="6" xfId="0" applyNumberFormat="1" applyFont="1" applyBorder="1" applyAlignment="1">
      <alignment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164" fontId="10" fillId="0" borderId="4" xfId="0" applyNumberFormat="1" applyFont="1" applyBorder="1" applyAlignment="1">
      <alignment horizontal="justify" vertical="center" wrapText="1"/>
    </xf>
    <xf numFmtId="164" fontId="10" fillId="0" borderId="5" xfId="0" applyNumberFormat="1" applyFont="1" applyBorder="1" applyAlignment="1">
      <alignment horizontal="justify" vertical="center" wrapText="1"/>
    </xf>
    <xf numFmtId="0" fontId="10" fillId="0" borderId="15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0" fontId="11" fillId="0" borderId="15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justify" vertical="center" wrapText="1"/>
    </xf>
    <xf numFmtId="2" fontId="11" fillId="0" borderId="15" xfId="0" applyNumberFormat="1" applyFont="1" applyBorder="1" applyAlignment="1">
      <alignment horizontal="justify" vertical="center" wrapText="1"/>
    </xf>
    <xf numFmtId="2" fontId="11" fillId="0" borderId="8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11" fillId="0" borderId="8" xfId="0" applyFont="1" applyBorder="1" applyAlignment="1">
      <alignment horizontal="justify" vertical="center" wrapText="1"/>
    </xf>
    <xf numFmtId="0" fontId="16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justify" vertical="center" wrapText="1"/>
    </xf>
    <xf numFmtId="0" fontId="10" fillId="0" borderId="13" xfId="0" applyFont="1" applyBorder="1" applyAlignment="1">
      <alignment horizontal="justify" vertical="center" wrapText="1"/>
    </xf>
    <xf numFmtId="0" fontId="10" fillId="0" borderId="22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15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2" fontId="11" fillId="0" borderId="11" xfId="0" applyNumberFormat="1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justify" vertical="center" wrapText="1"/>
    </xf>
    <xf numFmtId="0" fontId="10" fillId="0" borderId="15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164" fontId="11" fillId="0" borderId="6" xfId="0" applyNumberFormat="1" applyFont="1" applyBorder="1" applyAlignment="1">
      <alignment horizontal="justify" vertical="center" wrapText="1"/>
    </xf>
    <xf numFmtId="164" fontId="11" fillId="0" borderId="7" xfId="0" applyNumberFormat="1" applyFont="1" applyBorder="1" applyAlignment="1">
      <alignment horizontal="justify" vertical="center" wrapText="1"/>
    </xf>
    <xf numFmtId="164" fontId="10" fillId="0" borderId="2" xfId="0" applyNumberFormat="1" applyFont="1" applyBorder="1" applyAlignment="1">
      <alignment horizontal="justify" vertical="center" wrapText="1"/>
    </xf>
    <xf numFmtId="164" fontId="10" fillId="0" borderId="3" xfId="0" applyNumberFormat="1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164" fontId="10" fillId="0" borderId="0" xfId="0" applyNumberFormat="1" applyFont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justify" vertical="top" wrapText="1"/>
    </xf>
    <xf numFmtId="0" fontId="10" fillId="0" borderId="13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file:///W:\budg1%20(&#1070;&#1082;&#1080;&#1085;&#1072;%20&#1051;.&#1042;.)\&#1084;&#1091;&#1085;&#1080;&#1094;&#1080;&#1087;&#1072;&#1083;&#1100;&#1085;&#1099;&#1077;%20&#1087;&#1088;&#1086;&#1075;&#1088;&#1072;&#1084;&#1084;&#1099;(&#1055;&#1077;&#1085;&#1079;&#1077;&#1085;&#1089;&#1082;&#1080;&#1081;%20&#1088;&#1072;&#1081;&#1086;&#1085;)\&#1055;&#1088;&#1080;&#1083;&#1086;&#1078;&#1077;&#1085;&#1080;&#1103;%20&#1082;%20&#1055;&#1086;&#1089;&#1090;&#1072;&#1085;&#1086;&#1074;.%20&#1087;&#1086;%20&#1084;&#1091;&#1085;&#1080;&#1094;&#1080;&#1087;.%20&#1087;&#1088;&#1086;&#1075;&#1088;&#1072;&#1084;&#1084;&#1072;&#1084;.doc" TargetMode="External"/><Relationship Id="rId7" Type="http://schemas.openxmlformats.org/officeDocument/2006/relationships/hyperlink" Target="file:///W:\budg1%20(&#1070;&#1082;&#1080;&#1085;&#1072;%20&#1051;.&#1042;.)\&#1084;&#1091;&#1085;&#1080;&#1094;&#1080;&#1087;&#1072;&#1083;&#1100;&#1085;&#1099;&#1077;%20&#1087;&#1088;&#1086;&#1075;&#1088;&#1072;&#1084;&#1084;&#1099;(&#1055;&#1077;&#1085;&#1079;&#1077;&#1085;&#1089;&#1082;&#1080;&#1081;%20&#1088;&#1072;&#1081;&#1086;&#1085;)\&#1055;&#1088;&#1080;&#1083;&#1086;&#1078;&#1077;&#1085;&#1080;&#1103;%20&#1082;%20&#1055;&#1086;&#1089;&#1090;&#1072;&#1085;&#1086;&#1074;.%20&#1087;&#1086;%20&#1084;&#1091;&#1085;&#1080;&#1094;&#1080;&#1087;.%20&#1087;&#1088;&#1086;&#1075;&#1088;&#1072;&#1084;&#1084;&#1072;&#1084;.doc" TargetMode="External"/><Relationship Id="rId2" Type="http://schemas.openxmlformats.org/officeDocument/2006/relationships/hyperlink" Target="file:///W:\budg1%20(&#1070;&#1082;&#1080;&#1085;&#1072;%20&#1051;.&#1042;.)\&#1084;&#1091;&#1085;&#1080;&#1094;&#1080;&#1087;&#1072;&#1083;&#1100;&#1085;&#1099;&#1077;%20&#1087;&#1088;&#1086;&#1075;&#1088;&#1072;&#1084;&#1084;&#1099;(&#1055;&#1077;&#1085;&#1079;&#1077;&#1085;&#1089;&#1082;&#1080;&#1081;%20&#1088;&#1072;&#1081;&#1086;&#1085;)\&#1055;&#1088;&#1080;&#1083;&#1086;&#1078;&#1077;&#1085;&#1080;&#1103;%20&#1082;%20&#1055;&#1086;&#1089;&#1090;&#1072;&#1085;&#1086;&#1074;.%20&#1087;&#1086;%20&#1084;&#1091;&#1085;&#1080;&#1094;&#1080;&#1087;.%20&#1087;&#1088;&#1086;&#1075;&#1088;&#1072;&#1084;&#1084;&#1072;&#1084;.doc" TargetMode="External"/><Relationship Id="rId1" Type="http://schemas.openxmlformats.org/officeDocument/2006/relationships/hyperlink" Target="file:///W:\budg1%20(&#1070;&#1082;&#1080;&#1085;&#1072;%20&#1051;.&#1042;.)\&#1084;&#1091;&#1085;&#1080;&#1094;&#1080;&#1087;&#1072;&#1083;&#1100;&#1085;&#1099;&#1077;%20&#1087;&#1088;&#1086;&#1075;&#1088;&#1072;&#1084;&#1084;&#1099;(&#1055;&#1077;&#1085;&#1079;&#1077;&#1085;&#1089;&#1082;&#1080;&#1081;%20&#1088;&#1072;&#1081;&#1086;&#1085;)\&#1055;&#1088;&#1080;&#1083;&#1086;&#1078;&#1077;&#1085;&#1080;&#1103;%20&#1082;%20&#1055;&#1086;&#1089;&#1090;&#1072;&#1085;&#1086;&#1074;.%20&#1087;&#1086;%20&#1084;&#1091;&#1085;&#1080;&#1094;&#1080;&#1087;.%20&#1087;&#1088;&#1086;&#1075;&#1088;&#1072;&#1084;&#1084;&#1072;&#1084;.doc" TargetMode="External"/><Relationship Id="rId6" Type="http://schemas.openxmlformats.org/officeDocument/2006/relationships/hyperlink" Target="file:///W:\budg1%20(&#1070;&#1082;&#1080;&#1085;&#1072;%20&#1051;.&#1042;.)\&#1084;&#1091;&#1085;&#1080;&#1094;&#1080;&#1087;&#1072;&#1083;&#1100;&#1085;&#1099;&#1077;%20&#1087;&#1088;&#1086;&#1075;&#1088;&#1072;&#1084;&#1084;&#1099;(&#1055;&#1077;&#1085;&#1079;&#1077;&#1085;&#1089;&#1082;&#1080;&#1081;%20&#1088;&#1072;&#1081;&#1086;&#1085;)\&#1055;&#1088;&#1080;&#1083;&#1086;&#1078;&#1077;&#1085;&#1080;&#1103;%20&#1082;%20&#1055;&#1086;&#1089;&#1090;&#1072;&#1085;&#1086;&#1074;.%20&#1087;&#1086;%20&#1084;&#1091;&#1085;&#1080;&#1094;&#1080;&#1087;.%20&#1087;&#1088;&#1086;&#1075;&#1088;&#1072;&#1084;&#1084;&#1072;&#1084;.doc" TargetMode="External"/><Relationship Id="rId5" Type="http://schemas.openxmlformats.org/officeDocument/2006/relationships/hyperlink" Target="file:///W:\budg1%20(&#1070;&#1082;&#1080;&#1085;&#1072;%20&#1051;.&#1042;.)\&#1084;&#1091;&#1085;&#1080;&#1094;&#1080;&#1087;&#1072;&#1083;&#1100;&#1085;&#1099;&#1077;%20&#1087;&#1088;&#1086;&#1075;&#1088;&#1072;&#1084;&#1084;&#1099;(&#1055;&#1077;&#1085;&#1079;&#1077;&#1085;&#1089;&#1082;&#1080;&#1081;%20&#1088;&#1072;&#1081;&#1086;&#1085;)\&#1055;&#1088;&#1080;&#1083;&#1086;&#1078;&#1077;&#1085;&#1080;&#1103;%20&#1082;%20&#1055;&#1086;&#1089;&#1090;&#1072;&#1085;&#1086;&#1074;.%20&#1087;&#1086;%20&#1084;&#1091;&#1085;&#1080;&#1094;&#1080;&#1087;.%20&#1087;&#1088;&#1086;&#1075;&#1088;&#1072;&#1084;&#1084;&#1072;&#1084;.doc" TargetMode="External"/><Relationship Id="rId4" Type="http://schemas.openxmlformats.org/officeDocument/2006/relationships/hyperlink" Target="file:///W:\budg1%20(&#1070;&#1082;&#1080;&#1085;&#1072;%20&#1051;.&#1042;.)\&#1084;&#1091;&#1085;&#1080;&#1094;&#1080;&#1087;&#1072;&#1083;&#1100;&#1085;&#1099;&#1077;%20&#1087;&#1088;&#1086;&#1075;&#1088;&#1072;&#1084;&#1084;&#1099;(&#1055;&#1077;&#1085;&#1079;&#1077;&#1085;&#1089;&#1082;&#1080;&#1081;%20&#1088;&#1072;&#1081;&#1086;&#1085;)\&#1055;&#1088;&#1080;&#1083;&#1086;&#1078;&#1077;&#1085;&#1080;&#1103;%20&#1082;%20&#1055;&#1086;&#1089;&#1090;&#1072;&#1085;&#1086;&#1074;.%20&#1087;&#1086;%20&#1084;&#1091;&#1085;&#1080;&#1094;&#1080;&#1087;.%20&#1087;&#1088;&#1086;&#1075;&#1088;&#1072;&#1084;&#1084;&#1072;&#1084;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57"/>
  <sheetViews>
    <sheetView tabSelected="1" workbookViewId="0">
      <selection activeCell="A12" sqref="A12:AM12"/>
    </sheetView>
  </sheetViews>
  <sheetFormatPr defaultRowHeight="15"/>
  <cols>
    <col min="1" max="1" width="5.28515625" customWidth="1"/>
    <col min="2" max="2" width="9.140625" hidden="1" customWidth="1"/>
    <col min="3" max="3" width="30.28515625" customWidth="1"/>
    <col min="4" max="4" width="0.28515625" customWidth="1"/>
    <col min="5" max="5" width="6.42578125" customWidth="1"/>
    <col min="6" max="6" width="11.28515625" customWidth="1"/>
    <col min="7" max="7" width="11.140625" customWidth="1"/>
    <col min="8" max="8" width="9.140625" hidden="1" customWidth="1"/>
    <col min="9" max="9" width="6.7109375" customWidth="1"/>
    <col min="10" max="10" width="9.140625" hidden="1" customWidth="1"/>
    <col min="11" max="11" width="10.7109375" customWidth="1"/>
    <col min="12" max="12" width="0.7109375" hidden="1" customWidth="1"/>
    <col min="13" max="13" width="10.7109375" customWidth="1"/>
    <col min="14" max="14" width="0.28515625" customWidth="1"/>
    <col min="15" max="15" width="0.42578125" hidden="1" customWidth="1"/>
    <col min="16" max="16" width="7.7109375" customWidth="1"/>
    <col min="17" max="17" width="9.140625" hidden="1" customWidth="1"/>
    <col min="18" max="18" width="9.85546875" customWidth="1"/>
    <col min="19" max="19" width="3.42578125" hidden="1" customWidth="1"/>
    <col min="20" max="20" width="6.7109375" hidden="1" customWidth="1"/>
    <col min="21" max="21" width="10.7109375" customWidth="1"/>
    <col min="22" max="22" width="9.140625" hidden="1" customWidth="1"/>
    <col min="23" max="23" width="7.28515625" customWidth="1"/>
    <col min="24" max="24" width="9.140625" hidden="1" customWidth="1"/>
    <col min="25" max="25" width="10" customWidth="1"/>
    <col min="26" max="26" width="0.140625" customWidth="1"/>
    <col min="27" max="27" width="10.140625" customWidth="1"/>
    <col min="28" max="28" width="9.140625" hidden="1" customWidth="1"/>
    <col min="29" max="29" width="7.7109375" customWidth="1"/>
    <col min="30" max="30" width="0.28515625" customWidth="1"/>
    <col min="31" max="31" width="9.140625" customWidth="1"/>
    <col min="32" max="32" width="0.140625" customWidth="1"/>
    <col min="33" max="33" width="9.28515625" customWidth="1"/>
    <col min="34" max="34" width="9.140625" hidden="1" customWidth="1"/>
    <col min="35" max="35" width="7.7109375" customWidth="1"/>
    <col min="36" max="36" width="0.140625" hidden="1" customWidth="1"/>
    <col min="37" max="37" width="6.7109375" customWidth="1"/>
    <col min="38" max="38" width="7.28515625" customWidth="1"/>
    <col min="39" max="39" width="6.85546875" customWidth="1"/>
  </cols>
  <sheetData>
    <row r="1" spans="1:39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</row>
    <row r="2" spans="1:39">
      <c r="A2" s="81" t="s">
        <v>42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</row>
    <row r="3" spans="1:39">
      <c r="A3" s="81" t="s">
        <v>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</row>
    <row r="4" spans="1:39">
      <c r="A4" s="81" t="s">
        <v>2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</row>
    <row r="5" spans="1:39">
      <c r="A5" s="81" t="s">
        <v>15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</row>
    <row r="6" spans="1:39" ht="18.75">
      <c r="A6" s="82" t="s">
        <v>43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</row>
    <row r="7" spans="1:39" ht="18.75">
      <c r="A7" s="82" t="s">
        <v>3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</row>
    <row r="8" spans="1:39" ht="18.75">
      <c r="A8" s="82" t="s">
        <v>60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</row>
    <row r="9" spans="1:39" ht="18.75">
      <c r="A9" s="83" t="s">
        <v>41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</row>
    <row r="10" spans="1:39" ht="18.75">
      <c r="A10" s="1"/>
    </row>
    <row r="11" spans="1:39" ht="18.75">
      <c r="A11" s="89" t="s">
        <v>4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</row>
    <row r="12" spans="1:39" ht="18.75">
      <c r="A12" s="91" t="s">
        <v>5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</row>
    <row r="13" spans="1:39" ht="15.75" thickBot="1">
      <c r="A13" s="90" t="s">
        <v>6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</row>
    <row r="14" spans="1:39" ht="15.75" thickBot="1">
      <c r="A14" s="151" t="s">
        <v>7</v>
      </c>
      <c r="B14" s="152"/>
      <c r="C14" s="158" t="s">
        <v>8</v>
      </c>
      <c r="D14" s="151" t="s">
        <v>9</v>
      </c>
      <c r="E14" s="155"/>
      <c r="F14" s="155"/>
      <c r="G14" s="155"/>
      <c r="H14" s="155"/>
      <c r="I14" s="155"/>
      <c r="J14" s="152"/>
      <c r="K14" s="141" t="s">
        <v>61</v>
      </c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42"/>
    </row>
    <row r="15" spans="1:39" ht="15.75" thickBot="1">
      <c r="A15" s="115"/>
      <c r="B15" s="116"/>
      <c r="C15" s="160"/>
      <c r="D15" s="115"/>
      <c r="E15" s="139"/>
      <c r="F15" s="139"/>
      <c r="G15" s="139"/>
      <c r="H15" s="139"/>
      <c r="I15" s="139"/>
      <c r="J15" s="116"/>
      <c r="K15" s="151" t="s">
        <v>10</v>
      </c>
      <c r="L15" s="155"/>
      <c r="M15" s="155"/>
      <c r="N15" s="155"/>
      <c r="O15" s="155"/>
      <c r="P15" s="152"/>
      <c r="Q15" s="141" t="s">
        <v>11</v>
      </c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42"/>
    </row>
    <row r="16" spans="1:39" ht="15" customHeight="1">
      <c r="A16" s="115"/>
      <c r="B16" s="116"/>
      <c r="C16" s="160"/>
      <c r="D16" s="115"/>
      <c r="E16" s="139"/>
      <c r="F16" s="139"/>
      <c r="G16" s="139"/>
      <c r="H16" s="139"/>
      <c r="I16" s="139"/>
      <c r="J16" s="116"/>
      <c r="K16" s="115"/>
      <c r="L16" s="139"/>
      <c r="M16" s="139"/>
      <c r="N16" s="139"/>
      <c r="O16" s="139"/>
      <c r="P16" s="116"/>
      <c r="Q16" s="151" t="s">
        <v>12</v>
      </c>
      <c r="R16" s="155"/>
      <c r="S16" s="155"/>
      <c r="T16" s="155"/>
      <c r="U16" s="155"/>
      <c r="V16" s="155"/>
      <c r="W16" s="152"/>
      <c r="X16" s="151" t="s">
        <v>13</v>
      </c>
      <c r="Y16" s="155"/>
      <c r="Z16" s="155"/>
      <c r="AA16" s="155"/>
      <c r="AB16" s="155"/>
      <c r="AC16" s="152"/>
      <c r="AD16" s="151" t="s">
        <v>14</v>
      </c>
      <c r="AE16" s="155"/>
      <c r="AF16" s="155"/>
      <c r="AG16" s="155"/>
      <c r="AH16" s="155"/>
      <c r="AI16" s="152"/>
      <c r="AJ16" s="151" t="s">
        <v>16</v>
      </c>
      <c r="AK16" s="155"/>
      <c r="AL16" s="155"/>
      <c r="AM16" s="152"/>
    </row>
    <row r="17" spans="1:40" ht="15.75" thickBot="1">
      <c r="A17" s="115"/>
      <c r="B17" s="116"/>
      <c r="C17" s="160"/>
      <c r="D17" s="148"/>
      <c r="E17" s="156"/>
      <c r="F17" s="156"/>
      <c r="G17" s="156"/>
      <c r="H17" s="156"/>
      <c r="I17" s="156"/>
      <c r="J17" s="157"/>
      <c r="K17" s="148"/>
      <c r="L17" s="156"/>
      <c r="M17" s="156"/>
      <c r="N17" s="156"/>
      <c r="O17" s="156"/>
      <c r="P17" s="157"/>
      <c r="Q17" s="148"/>
      <c r="R17" s="156"/>
      <c r="S17" s="156"/>
      <c r="T17" s="156"/>
      <c r="U17" s="156"/>
      <c r="V17" s="156"/>
      <c r="W17" s="157"/>
      <c r="X17" s="148"/>
      <c r="Y17" s="156"/>
      <c r="Z17" s="156"/>
      <c r="AA17" s="156"/>
      <c r="AB17" s="156"/>
      <c r="AC17" s="157"/>
      <c r="AD17" s="148" t="s">
        <v>15</v>
      </c>
      <c r="AE17" s="156"/>
      <c r="AF17" s="156"/>
      <c r="AG17" s="156"/>
      <c r="AH17" s="156"/>
      <c r="AI17" s="157"/>
      <c r="AJ17" s="148"/>
      <c r="AK17" s="156"/>
      <c r="AL17" s="156"/>
      <c r="AM17" s="157"/>
    </row>
    <row r="18" spans="1:40" ht="44.25" customHeight="1">
      <c r="A18" s="115"/>
      <c r="B18" s="116"/>
      <c r="C18" s="160"/>
      <c r="D18" s="151" t="s">
        <v>17</v>
      </c>
      <c r="E18" s="152"/>
      <c r="F18" s="158" t="s">
        <v>18</v>
      </c>
      <c r="G18" s="151" t="s">
        <v>19</v>
      </c>
      <c r="H18" s="152"/>
      <c r="I18" s="11" t="s">
        <v>20</v>
      </c>
      <c r="J18" s="3"/>
      <c r="K18" s="151" t="s">
        <v>18</v>
      </c>
      <c r="L18" s="152"/>
      <c r="M18" s="151" t="s">
        <v>22</v>
      </c>
      <c r="N18" s="152"/>
      <c r="O18" s="151" t="s">
        <v>20</v>
      </c>
      <c r="P18" s="152"/>
      <c r="Q18" s="151" t="s">
        <v>18</v>
      </c>
      <c r="R18" s="155"/>
      <c r="S18" s="155"/>
      <c r="T18" s="152"/>
      <c r="U18" s="158" t="s">
        <v>22</v>
      </c>
      <c r="V18" s="151" t="s">
        <v>20</v>
      </c>
      <c r="W18" s="152"/>
      <c r="X18" s="151" t="s">
        <v>18</v>
      </c>
      <c r="Y18" s="152"/>
      <c r="Z18" s="151" t="s">
        <v>22</v>
      </c>
      <c r="AA18" s="152"/>
      <c r="AB18" s="151" t="s">
        <v>20</v>
      </c>
      <c r="AC18" s="152"/>
      <c r="AD18" s="151" t="s">
        <v>18</v>
      </c>
      <c r="AE18" s="152"/>
      <c r="AF18" s="151" t="s">
        <v>22</v>
      </c>
      <c r="AG18" s="152"/>
      <c r="AH18" s="11" t="s">
        <v>20</v>
      </c>
      <c r="AI18" s="11" t="s">
        <v>20</v>
      </c>
      <c r="AJ18" s="151" t="s">
        <v>18</v>
      </c>
      <c r="AK18" s="152"/>
      <c r="AL18" s="158" t="s">
        <v>22</v>
      </c>
      <c r="AM18" s="20" t="s">
        <v>20</v>
      </c>
    </row>
    <row r="19" spans="1:40" ht="34.5" customHeight="1" thickBot="1">
      <c r="A19" s="148"/>
      <c r="B19" s="157"/>
      <c r="C19" s="159"/>
      <c r="D19" s="148"/>
      <c r="E19" s="157"/>
      <c r="F19" s="159"/>
      <c r="G19" s="148"/>
      <c r="H19" s="157"/>
      <c r="I19" s="19" t="s">
        <v>21</v>
      </c>
      <c r="J19" s="16"/>
      <c r="K19" s="148"/>
      <c r="L19" s="157"/>
      <c r="M19" s="148"/>
      <c r="N19" s="157"/>
      <c r="O19" s="153" t="s">
        <v>21</v>
      </c>
      <c r="P19" s="154"/>
      <c r="Q19" s="148"/>
      <c r="R19" s="156"/>
      <c r="S19" s="156"/>
      <c r="T19" s="157"/>
      <c r="U19" s="159"/>
      <c r="V19" s="153" t="s">
        <v>21</v>
      </c>
      <c r="W19" s="154"/>
      <c r="X19" s="148"/>
      <c r="Y19" s="157"/>
      <c r="Z19" s="148"/>
      <c r="AA19" s="157"/>
      <c r="AB19" s="153" t="s">
        <v>21</v>
      </c>
      <c r="AC19" s="154"/>
      <c r="AD19" s="148"/>
      <c r="AE19" s="157"/>
      <c r="AF19" s="148"/>
      <c r="AG19" s="157"/>
      <c r="AH19" s="19" t="s">
        <v>21</v>
      </c>
      <c r="AI19" s="19" t="s">
        <v>21</v>
      </c>
      <c r="AJ19" s="148"/>
      <c r="AK19" s="157"/>
      <c r="AL19" s="159"/>
      <c r="AM19" s="21" t="s">
        <v>21</v>
      </c>
    </row>
    <row r="20" spans="1:40" ht="15.75" thickBot="1">
      <c r="A20" s="141">
        <v>1</v>
      </c>
      <c r="B20" s="142"/>
      <c r="C20" s="5">
        <v>2</v>
      </c>
      <c r="D20" s="141">
        <v>3</v>
      </c>
      <c r="E20" s="142"/>
      <c r="F20" s="5">
        <v>4</v>
      </c>
      <c r="G20" s="141">
        <v>5</v>
      </c>
      <c r="H20" s="142"/>
      <c r="I20" s="141">
        <v>6</v>
      </c>
      <c r="J20" s="142"/>
      <c r="K20" s="141">
        <v>7</v>
      </c>
      <c r="L20" s="142"/>
      <c r="M20" s="141">
        <v>8</v>
      </c>
      <c r="N20" s="142"/>
      <c r="O20" s="141">
        <v>9</v>
      </c>
      <c r="P20" s="142"/>
      <c r="Q20" s="141">
        <v>10</v>
      </c>
      <c r="R20" s="150"/>
      <c r="S20" s="150"/>
      <c r="T20" s="142"/>
      <c r="U20" s="5">
        <v>11</v>
      </c>
      <c r="V20" s="141">
        <v>12</v>
      </c>
      <c r="W20" s="142"/>
      <c r="X20" s="141">
        <v>13</v>
      </c>
      <c r="Y20" s="142"/>
      <c r="Z20" s="141">
        <v>14</v>
      </c>
      <c r="AA20" s="142"/>
      <c r="AB20" s="141">
        <v>15</v>
      </c>
      <c r="AC20" s="142"/>
      <c r="AD20" s="141">
        <v>16</v>
      </c>
      <c r="AE20" s="142"/>
      <c r="AF20" s="141">
        <v>17</v>
      </c>
      <c r="AG20" s="142"/>
      <c r="AH20" s="141">
        <v>18</v>
      </c>
      <c r="AI20" s="142"/>
      <c r="AJ20" s="141">
        <v>19</v>
      </c>
      <c r="AK20" s="142"/>
      <c r="AL20" s="5">
        <v>20</v>
      </c>
      <c r="AM20" s="5">
        <v>21</v>
      </c>
    </row>
    <row r="21" spans="1:40" ht="69" customHeight="1" thickBot="1">
      <c r="A21" s="121" t="s">
        <v>56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4"/>
    </row>
    <row r="22" spans="1:40" ht="51" customHeight="1">
      <c r="A22" s="145" t="s">
        <v>23</v>
      </c>
      <c r="B22" s="130" t="s">
        <v>24</v>
      </c>
      <c r="C22" s="131"/>
      <c r="D22" s="132"/>
      <c r="E22" s="6"/>
      <c r="F22" s="6"/>
      <c r="G22" s="6"/>
      <c r="H22" s="113"/>
      <c r="I22" s="114"/>
      <c r="J22" s="113"/>
      <c r="K22" s="140"/>
      <c r="L22" s="114"/>
      <c r="M22" s="113"/>
      <c r="N22" s="140"/>
      <c r="O22" s="114"/>
      <c r="P22" s="113"/>
      <c r="Q22" s="114"/>
      <c r="R22" s="113"/>
      <c r="S22" s="126"/>
      <c r="T22" s="140"/>
      <c r="U22" s="140"/>
      <c r="V22" s="114"/>
      <c r="W22" s="113"/>
      <c r="X22" s="114"/>
      <c r="Y22" s="113"/>
      <c r="Z22" s="114"/>
      <c r="AA22" s="113"/>
      <c r="AB22" s="114"/>
      <c r="AC22" s="113"/>
      <c r="AD22" s="114"/>
      <c r="AE22" s="113"/>
      <c r="AF22" s="114"/>
      <c r="AG22" s="113"/>
      <c r="AH22" s="114"/>
      <c r="AI22" s="113"/>
      <c r="AJ22" s="114"/>
      <c r="AK22" s="84"/>
      <c r="AL22" s="84"/>
      <c r="AM22" s="84"/>
    </row>
    <row r="23" spans="1:40" ht="75" customHeight="1">
      <c r="A23" s="146"/>
      <c r="B23" s="61" t="s">
        <v>46</v>
      </c>
      <c r="C23" s="62"/>
      <c r="D23" s="63"/>
      <c r="E23" s="4" t="s">
        <v>20</v>
      </c>
      <c r="F23" s="4">
        <v>1765.7</v>
      </c>
      <c r="G23" s="4">
        <v>1765.7</v>
      </c>
      <c r="H23" s="115">
        <v>100</v>
      </c>
      <c r="I23" s="116"/>
      <c r="J23" s="115">
        <v>1765.7</v>
      </c>
      <c r="K23" s="139"/>
      <c r="L23" s="116"/>
      <c r="M23" s="115">
        <v>1765.7</v>
      </c>
      <c r="N23" s="139"/>
      <c r="O23" s="116"/>
      <c r="P23" s="115">
        <v>100</v>
      </c>
      <c r="Q23" s="116"/>
      <c r="R23" s="115"/>
      <c r="S23" s="125"/>
      <c r="T23" s="147"/>
      <c r="U23" s="139"/>
      <c r="V23" s="116"/>
      <c r="W23" s="115"/>
      <c r="X23" s="116"/>
      <c r="Y23" s="115"/>
      <c r="Z23" s="116"/>
      <c r="AA23" s="115"/>
      <c r="AB23" s="116"/>
      <c r="AC23" s="115"/>
      <c r="AD23" s="116"/>
      <c r="AE23" s="115">
        <v>1765.7</v>
      </c>
      <c r="AF23" s="116"/>
      <c r="AG23" s="115">
        <v>1765.7</v>
      </c>
      <c r="AH23" s="116"/>
      <c r="AI23" s="115">
        <v>100</v>
      </c>
      <c r="AJ23" s="116"/>
      <c r="AK23" s="85"/>
      <c r="AL23" s="85"/>
      <c r="AM23" s="85"/>
    </row>
    <row r="24" spans="1:40" ht="90" customHeight="1" thickBot="1">
      <c r="A24" s="146"/>
      <c r="B24" s="61" t="s">
        <v>44</v>
      </c>
      <c r="C24" s="62"/>
      <c r="D24" s="63"/>
      <c r="E24" s="4" t="s">
        <v>20</v>
      </c>
      <c r="F24" s="60">
        <v>2414</v>
      </c>
      <c r="G24" s="60">
        <v>2414</v>
      </c>
      <c r="H24" s="115">
        <v>100</v>
      </c>
      <c r="I24" s="116"/>
      <c r="J24" s="136">
        <v>2414</v>
      </c>
      <c r="K24" s="137"/>
      <c r="L24" s="138"/>
      <c r="M24" s="136">
        <v>2414</v>
      </c>
      <c r="N24" s="137"/>
      <c r="O24" s="138"/>
      <c r="P24" s="115">
        <v>100</v>
      </c>
      <c r="Q24" s="116"/>
      <c r="R24" s="148">
        <v>838.5</v>
      </c>
      <c r="S24" s="149"/>
      <c r="T24" s="147">
        <v>838.5</v>
      </c>
      <c r="U24" s="139"/>
      <c r="V24" s="116"/>
      <c r="W24" s="115">
        <v>100</v>
      </c>
      <c r="X24" s="116"/>
      <c r="Y24" s="115">
        <v>632.1</v>
      </c>
      <c r="Z24" s="116"/>
      <c r="AA24" s="115">
        <v>632.1</v>
      </c>
      <c r="AB24" s="116"/>
      <c r="AC24" s="115">
        <v>100</v>
      </c>
      <c r="AD24" s="116"/>
      <c r="AE24" s="115">
        <v>943.4</v>
      </c>
      <c r="AF24" s="116"/>
      <c r="AG24" s="115">
        <v>943.4</v>
      </c>
      <c r="AH24" s="116"/>
      <c r="AI24" s="128">
        <v>100</v>
      </c>
      <c r="AJ24" s="129"/>
      <c r="AK24" s="86"/>
      <c r="AL24" s="86"/>
      <c r="AM24" s="127"/>
    </row>
    <row r="25" spans="1:40" ht="15.75" thickBot="1">
      <c r="A25" s="8"/>
      <c r="B25" s="92" t="s">
        <v>26</v>
      </c>
      <c r="C25" s="93"/>
      <c r="D25" s="93"/>
      <c r="E25" s="26"/>
      <c r="F25" s="27">
        <f>SUM(F23:F24)</f>
        <v>4179.7</v>
      </c>
      <c r="G25" s="27">
        <f>SUM(G23:G24)</f>
        <v>4179.7</v>
      </c>
      <c r="H25" s="124">
        <v>100</v>
      </c>
      <c r="I25" s="118"/>
      <c r="J25" s="70">
        <f>J23+J24</f>
        <v>4179.7</v>
      </c>
      <c r="K25" s="71"/>
      <c r="L25" s="76"/>
      <c r="M25" s="70">
        <f>M23+M24</f>
        <v>4179.7</v>
      </c>
      <c r="N25" s="71"/>
      <c r="O25" s="76"/>
      <c r="P25" s="117">
        <v>100</v>
      </c>
      <c r="Q25" s="118"/>
      <c r="R25" s="117">
        <f>R24</f>
        <v>838.5</v>
      </c>
      <c r="S25" s="118"/>
      <c r="T25" s="117">
        <f>T24</f>
        <v>838.5</v>
      </c>
      <c r="U25" s="124"/>
      <c r="V25" s="118"/>
      <c r="W25" s="70">
        <v>100</v>
      </c>
      <c r="X25" s="76"/>
      <c r="Y25" s="117">
        <f>Y24</f>
        <v>632.1</v>
      </c>
      <c r="Z25" s="118"/>
      <c r="AA25" s="117">
        <f>AA24</f>
        <v>632.1</v>
      </c>
      <c r="AB25" s="118"/>
      <c r="AC25" s="70">
        <v>100</v>
      </c>
      <c r="AD25" s="76"/>
      <c r="AE25" s="117">
        <f>AE23+AE24</f>
        <v>2709.1</v>
      </c>
      <c r="AF25" s="118"/>
      <c r="AG25" s="117">
        <f>AG23+AG24</f>
        <v>2709.1</v>
      </c>
      <c r="AH25" s="118"/>
      <c r="AI25" s="119">
        <v>100</v>
      </c>
      <c r="AJ25" s="120"/>
      <c r="AK25" s="42"/>
      <c r="AL25" s="9"/>
      <c r="AM25" s="9"/>
      <c r="AN25" s="43"/>
    </row>
    <row r="26" spans="1:40" ht="63.75" customHeight="1" thickBot="1">
      <c r="A26" s="121" t="s">
        <v>55</v>
      </c>
      <c r="B26" s="122"/>
      <c r="C26" s="122"/>
      <c r="D26" s="122"/>
      <c r="E26" s="79"/>
      <c r="F26" s="79"/>
      <c r="G26" s="79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3"/>
    </row>
    <row r="27" spans="1:40" ht="129.75" customHeight="1">
      <c r="A27" s="84"/>
      <c r="B27" s="130" t="s">
        <v>47</v>
      </c>
      <c r="C27" s="131"/>
      <c r="D27" s="132"/>
      <c r="E27" s="7" t="s">
        <v>20</v>
      </c>
      <c r="F27" s="40">
        <v>181.4</v>
      </c>
      <c r="G27" s="40">
        <v>181.4</v>
      </c>
      <c r="H27" s="87">
        <v>100</v>
      </c>
      <c r="I27" s="88"/>
      <c r="J27" s="107">
        <v>181.4</v>
      </c>
      <c r="K27" s="108"/>
      <c r="L27" s="107">
        <v>181.4</v>
      </c>
      <c r="M27" s="108"/>
      <c r="N27" s="87">
        <v>100</v>
      </c>
      <c r="O27" s="112"/>
      <c r="P27" s="112"/>
      <c r="Q27" s="88"/>
      <c r="R27" s="87"/>
      <c r="S27" s="112"/>
      <c r="T27" s="88"/>
      <c r="U27" s="87"/>
      <c r="V27" s="88"/>
      <c r="W27" s="87"/>
      <c r="X27" s="88"/>
      <c r="Y27" s="107">
        <v>181.4</v>
      </c>
      <c r="Z27" s="108"/>
      <c r="AA27" s="107">
        <v>181.4</v>
      </c>
      <c r="AB27" s="108"/>
      <c r="AC27" s="87">
        <v>100</v>
      </c>
      <c r="AD27" s="88"/>
      <c r="AE27" s="17"/>
      <c r="AF27" s="18"/>
      <c r="AG27" s="17"/>
      <c r="AH27" s="18"/>
      <c r="AI27" s="17"/>
      <c r="AJ27" s="18"/>
      <c r="AK27" s="84"/>
      <c r="AL27" s="84"/>
      <c r="AM27" s="84"/>
    </row>
    <row r="28" spans="1:40" ht="92.25" customHeight="1">
      <c r="A28" s="85"/>
      <c r="B28" s="61" t="s">
        <v>27</v>
      </c>
      <c r="C28" s="62"/>
      <c r="D28" s="63"/>
      <c r="E28" s="7" t="s">
        <v>20</v>
      </c>
      <c r="F28" s="7">
        <v>25342.400000000001</v>
      </c>
      <c r="G28" s="49">
        <v>25342.400000000001</v>
      </c>
      <c r="H28" s="64">
        <v>100</v>
      </c>
      <c r="I28" s="65"/>
      <c r="J28" s="64">
        <v>25342.400000000001</v>
      </c>
      <c r="K28" s="65"/>
      <c r="L28" s="64">
        <v>25342.400000000001</v>
      </c>
      <c r="M28" s="65"/>
      <c r="N28" s="64">
        <v>100</v>
      </c>
      <c r="O28" s="75"/>
      <c r="P28" s="75"/>
      <c r="Q28" s="65"/>
      <c r="R28" s="64">
        <v>23315</v>
      </c>
      <c r="S28" s="75"/>
      <c r="T28" s="65"/>
      <c r="U28" s="64">
        <v>23315</v>
      </c>
      <c r="V28" s="65"/>
      <c r="W28" s="64">
        <v>100</v>
      </c>
      <c r="X28" s="65"/>
      <c r="Y28" s="64">
        <v>2027.4</v>
      </c>
      <c r="Z28" s="65"/>
      <c r="AA28" s="64">
        <v>2027.4</v>
      </c>
      <c r="AB28" s="65"/>
      <c r="AC28" s="64">
        <v>100</v>
      </c>
      <c r="AD28" s="65"/>
      <c r="AE28" s="12"/>
      <c r="AF28" s="13"/>
      <c r="AG28" s="12"/>
      <c r="AH28" s="13"/>
      <c r="AI28" s="12"/>
      <c r="AJ28" s="13"/>
      <c r="AK28" s="85"/>
      <c r="AL28" s="85"/>
      <c r="AM28" s="85"/>
    </row>
    <row r="29" spans="1:40" ht="169.5" customHeight="1">
      <c r="A29" s="85"/>
      <c r="B29" s="61" t="s">
        <v>28</v>
      </c>
      <c r="C29" s="62"/>
      <c r="D29" s="63"/>
      <c r="E29" s="7" t="s">
        <v>20</v>
      </c>
      <c r="F29" s="40">
        <v>17337</v>
      </c>
      <c r="G29" s="51">
        <v>17337</v>
      </c>
      <c r="H29" s="64">
        <v>100</v>
      </c>
      <c r="I29" s="65"/>
      <c r="J29" s="66">
        <v>17337</v>
      </c>
      <c r="K29" s="67"/>
      <c r="L29" s="66">
        <v>17337</v>
      </c>
      <c r="M29" s="67"/>
      <c r="N29" s="64">
        <v>100</v>
      </c>
      <c r="O29" s="75"/>
      <c r="P29" s="75"/>
      <c r="Q29" s="65"/>
      <c r="R29" s="64"/>
      <c r="S29" s="75"/>
      <c r="T29" s="65"/>
      <c r="U29" s="64"/>
      <c r="V29" s="65"/>
      <c r="W29" s="64"/>
      <c r="X29" s="65"/>
      <c r="Y29" s="66">
        <v>17337</v>
      </c>
      <c r="Z29" s="67"/>
      <c r="AA29" s="66">
        <v>17337</v>
      </c>
      <c r="AB29" s="67"/>
      <c r="AC29" s="64">
        <v>100</v>
      </c>
      <c r="AD29" s="65"/>
      <c r="AE29" s="12"/>
      <c r="AF29" s="13"/>
      <c r="AG29" s="12"/>
      <c r="AH29" s="13"/>
      <c r="AI29" s="12"/>
      <c r="AJ29" s="13"/>
      <c r="AK29" s="85"/>
      <c r="AL29" s="85"/>
      <c r="AM29" s="85"/>
    </row>
    <row r="30" spans="1:40" ht="132.75" customHeight="1">
      <c r="A30" s="85"/>
      <c r="B30" s="61" t="s">
        <v>29</v>
      </c>
      <c r="C30" s="62"/>
      <c r="D30" s="63"/>
      <c r="E30" s="7" t="s">
        <v>20</v>
      </c>
      <c r="F30" s="7">
        <v>1636.8</v>
      </c>
      <c r="G30" s="7">
        <v>1636.8</v>
      </c>
      <c r="H30" s="64">
        <v>100</v>
      </c>
      <c r="I30" s="65"/>
      <c r="J30" s="64">
        <v>1636.8</v>
      </c>
      <c r="K30" s="65"/>
      <c r="L30" s="64">
        <v>1636.8</v>
      </c>
      <c r="M30" s="65"/>
      <c r="N30" s="64">
        <v>100</v>
      </c>
      <c r="O30" s="75"/>
      <c r="P30" s="75"/>
      <c r="Q30" s="65"/>
      <c r="R30" s="64"/>
      <c r="S30" s="75"/>
      <c r="T30" s="65"/>
      <c r="U30" s="64"/>
      <c r="V30" s="65"/>
      <c r="W30" s="64"/>
      <c r="X30" s="65"/>
      <c r="Y30" s="64">
        <v>1636.8</v>
      </c>
      <c r="Z30" s="65"/>
      <c r="AA30" s="64">
        <v>1636.8</v>
      </c>
      <c r="AB30" s="65"/>
      <c r="AC30" s="64">
        <v>100</v>
      </c>
      <c r="AD30" s="65"/>
      <c r="AE30" s="12"/>
      <c r="AF30" s="13"/>
      <c r="AG30" s="12"/>
      <c r="AH30" s="13"/>
      <c r="AI30" s="12"/>
      <c r="AJ30" s="13"/>
      <c r="AK30" s="85"/>
      <c r="AL30" s="85"/>
      <c r="AM30" s="85"/>
    </row>
    <row r="31" spans="1:40" ht="162.75" customHeight="1">
      <c r="A31" s="85"/>
      <c r="B31" s="61" t="s">
        <v>30</v>
      </c>
      <c r="C31" s="62"/>
      <c r="D31" s="63"/>
      <c r="E31" s="7" t="s">
        <v>20</v>
      </c>
      <c r="F31" s="7">
        <v>103.4</v>
      </c>
      <c r="G31" s="7">
        <v>103.4</v>
      </c>
      <c r="H31" s="64">
        <v>100</v>
      </c>
      <c r="I31" s="65"/>
      <c r="J31" s="64">
        <v>103.4</v>
      </c>
      <c r="K31" s="65"/>
      <c r="L31" s="64">
        <v>103.4</v>
      </c>
      <c r="M31" s="65"/>
      <c r="N31" s="64">
        <v>100</v>
      </c>
      <c r="O31" s="75"/>
      <c r="P31" s="75"/>
      <c r="Q31" s="65"/>
      <c r="R31" s="64"/>
      <c r="S31" s="75"/>
      <c r="T31" s="65"/>
      <c r="U31" s="64"/>
      <c r="V31" s="65"/>
      <c r="W31" s="64"/>
      <c r="X31" s="65"/>
      <c r="Y31" s="64">
        <v>103.4</v>
      </c>
      <c r="Z31" s="65"/>
      <c r="AA31" s="64">
        <v>103.4</v>
      </c>
      <c r="AB31" s="65"/>
      <c r="AC31" s="64">
        <v>100</v>
      </c>
      <c r="AD31" s="65"/>
      <c r="AE31" s="12"/>
      <c r="AF31" s="13"/>
      <c r="AG31" s="12"/>
      <c r="AH31" s="13"/>
      <c r="AI31" s="12"/>
      <c r="AJ31" s="13"/>
      <c r="AK31" s="85"/>
      <c r="AL31" s="85"/>
      <c r="AM31" s="85"/>
    </row>
    <row r="32" spans="1:40" ht="115.5" customHeight="1">
      <c r="A32" s="85"/>
      <c r="B32" s="61" t="s">
        <v>31</v>
      </c>
      <c r="C32" s="62"/>
      <c r="D32" s="63"/>
      <c r="E32" s="7" t="s">
        <v>20</v>
      </c>
      <c r="F32" s="7">
        <v>1244.9000000000001</v>
      </c>
      <c r="G32" s="7">
        <v>1244.9000000000001</v>
      </c>
      <c r="H32" s="64">
        <v>100</v>
      </c>
      <c r="I32" s="65"/>
      <c r="J32" s="64">
        <v>1244.9000000000001</v>
      </c>
      <c r="K32" s="65"/>
      <c r="L32" s="64">
        <v>1244.9000000000001</v>
      </c>
      <c r="M32" s="65"/>
      <c r="N32" s="64">
        <v>100</v>
      </c>
      <c r="O32" s="75"/>
      <c r="P32" s="75"/>
      <c r="Q32" s="65"/>
      <c r="R32" s="64"/>
      <c r="S32" s="75"/>
      <c r="T32" s="65"/>
      <c r="U32" s="64"/>
      <c r="V32" s="65"/>
      <c r="W32" s="64"/>
      <c r="X32" s="65"/>
      <c r="Y32" s="64">
        <v>1244.9000000000001</v>
      </c>
      <c r="Z32" s="65"/>
      <c r="AA32" s="64">
        <v>1244.9000000000001</v>
      </c>
      <c r="AB32" s="65"/>
      <c r="AC32" s="64">
        <v>100</v>
      </c>
      <c r="AD32" s="65"/>
      <c r="AE32" s="12"/>
      <c r="AF32" s="13"/>
      <c r="AG32" s="12"/>
      <c r="AH32" s="13"/>
      <c r="AI32" s="12"/>
      <c r="AJ32" s="13"/>
      <c r="AK32" s="85"/>
      <c r="AL32" s="85"/>
      <c r="AM32" s="85"/>
    </row>
    <row r="33" spans="1:39" ht="104.25" customHeight="1">
      <c r="A33" s="85"/>
      <c r="B33" s="61" t="s">
        <v>32</v>
      </c>
      <c r="C33" s="62"/>
      <c r="D33" s="63"/>
      <c r="E33" s="7" t="s">
        <v>20</v>
      </c>
      <c r="F33" s="7">
        <v>237.4</v>
      </c>
      <c r="G33" s="7">
        <v>237.4</v>
      </c>
      <c r="H33" s="64">
        <v>100</v>
      </c>
      <c r="I33" s="65"/>
      <c r="J33" s="64">
        <v>237.4</v>
      </c>
      <c r="K33" s="65"/>
      <c r="L33" s="64">
        <v>237.4</v>
      </c>
      <c r="M33" s="65"/>
      <c r="N33" s="64">
        <v>100</v>
      </c>
      <c r="O33" s="75"/>
      <c r="P33" s="75"/>
      <c r="Q33" s="65"/>
      <c r="R33" s="64"/>
      <c r="S33" s="75"/>
      <c r="T33" s="65"/>
      <c r="U33" s="64"/>
      <c r="V33" s="65"/>
      <c r="W33" s="64"/>
      <c r="X33" s="65"/>
      <c r="Y33" s="64">
        <v>237.4</v>
      </c>
      <c r="Z33" s="65"/>
      <c r="AA33" s="64">
        <v>237.4</v>
      </c>
      <c r="AB33" s="65"/>
      <c r="AC33" s="64">
        <v>100</v>
      </c>
      <c r="AD33" s="65"/>
      <c r="AE33" s="12"/>
      <c r="AF33" s="13"/>
      <c r="AG33" s="12"/>
      <c r="AH33" s="13"/>
      <c r="AI33" s="12"/>
      <c r="AJ33" s="13"/>
      <c r="AK33" s="85"/>
      <c r="AL33" s="85"/>
      <c r="AM33" s="85"/>
    </row>
    <row r="34" spans="1:39" ht="78.75" customHeight="1">
      <c r="A34" s="85"/>
      <c r="B34" s="61" t="s">
        <v>33</v>
      </c>
      <c r="C34" s="62"/>
      <c r="D34" s="63"/>
      <c r="E34" s="7" t="s">
        <v>20</v>
      </c>
      <c r="F34" s="57">
        <v>2045.4</v>
      </c>
      <c r="G34" s="57">
        <v>2045.4</v>
      </c>
      <c r="H34" s="64">
        <v>100</v>
      </c>
      <c r="I34" s="65"/>
      <c r="J34" s="66">
        <v>2045.4</v>
      </c>
      <c r="K34" s="67"/>
      <c r="L34" s="66">
        <v>2045.4</v>
      </c>
      <c r="M34" s="67"/>
      <c r="N34" s="64">
        <v>100</v>
      </c>
      <c r="O34" s="75"/>
      <c r="P34" s="75"/>
      <c r="Q34" s="65"/>
      <c r="R34" s="64"/>
      <c r="S34" s="75"/>
      <c r="T34" s="65"/>
      <c r="U34" s="64"/>
      <c r="V34" s="65"/>
      <c r="W34" s="64"/>
      <c r="X34" s="65"/>
      <c r="Y34" s="66">
        <v>2045.4</v>
      </c>
      <c r="Z34" s="67"/>
      <c r="AA34" s="66">
        <v>2045.4</v>
      </c>
      <c r="AB34" s="67"/>
      <c r="AC34" s="64">
        <v>100</v>
      </c>
      <c r="AD34" s="65"/>
      <c r="AE34" s="12"/>
      <c r="AF34" s="13"/>
      <c r="AG34" s="12"/>
      <c r="AH34" s="13"/>
      <c r="AI34" s="12"/>
      <c r="AJ34" s="13"/>
      <c r="AK34" s="85"/>
      <c r="AL34" s="85"/>
      <c r="AM34" s="85"/>
    </row>
    <row r="35" spans="1:39" ht="203.25" customHeight="1">
      <c r="A35" s="85"/>
      <c r="B35" s="133" t="s">
        <v>45</v>
      </c>
      <c r="C35" s="134"/>
      <c r="D35" s="135"/>
      <c r="E35" s="7" t="s">
        <v>20</v>
      </c>
      <c r="F35" s="40">
        <v>135.19999999999999</v>
      </c>
      <c r="G35" s="40">
        <v>135.19999999999999</v>
      </c>
      <c r="H35" s="64">
        <v>100</v>
      </c>
      <c r="I35" s="65"/>
      <c r="J35" s="66">
        <v>135.19999999999999</v>
      </c>
      <c r="K35" s="67"/>
      <c r="L35" s="66">
        <v>135.19999999999999</v>
      </c>
      <c r="M35" s="67"/>
      <c r="N35" s="64">
        <v>100</v>
      </c>
      <c r="O35" s="75"/>
      <c r="P35" s="75"/>
      <c r="Q35" s="65"/>
      <c r="R35" s="64"/>
      <c r="S35" s="75"/>
      <c r="T35" s="65"/>
      <c r="U35" s="64"/>
      <c r="V35" s="65"/>
      <c r="W35" s="64"/>
      <c r="X35" s="65"/>
      <c r="Y35" s="66">
        <v>135.19999999999999</v>
      </c>
      <c r="Z35" s="67"/>
      <c r="AA35" s="66">
        <v>135.19999999999999</v>
      </c>
      <c r="AB35" s="67"/>
      <c r="AC35" s="64">
        <v>100</v>
      </c>
      <c r="AD35" s="65"/>
      <c r="AE35" s="12"/>
      <c r="AF35" s="13"/>
      <c r="AG35" s="12"/>
      <c r="AH35" s="13"/>
      <c r="AI35" s="12"/>
      <c r="AJ35" s="13"/>
      <c r="AK35" s="85"/>
      <c r="AL35" s="85"/>
      <c r="AM35" s="85"/>
    </row>
    <row r="36" spans="1:39" ht="94.5" customHeight="1">
      <c r="A36" s="85"/>
      <c r="B36" s="64" t="s">
        <v>34</v>
      </c>
      <c r="C36" s="75"/>
      <c r="D36" s="65"/>
      <c r="E36" s="7" t="s">
        <v>20</v>
      </c>
      <c r="F36" s="7">
        <v>7242.4</v>
      </c>
      <c r="G36" s="7">
        <v>7242.4</v>
      </c>
      <c r="H36" s="64">
        <v>100</v>
      </c>
      <c r="I36" s="65"/>
      <c r="J36" s="64">
        <v>7242.4</v>
      </c>
      <c r="K36" s="65"/>
      <c r="L36" s="64">
        <v>7242.4</v>
      </c>
      <c r="M36" s="65"/>
      <c r="N36" s="64">
        <v>100</v>
      </c>
      <c r="O36" s="75"/>
      <c r="P36" s="75"/>
      <c r="Q36" s="65"/>
      <c r="R36" s="64"/>
      <c r="S36" s="75"/>
      <c r="T36" s="65"/>
      <c r="U36" s="64"/>
      <c r="V36" s="65"/>
      <c r="W36" s="64"/>
      <c r="X36" s="65"/>
      <c r="Y36" s="64">
        <v>7242.4</v>
      </c>
      <c r="Z36" s="65"/>
      <c r="AA36" s="64">
        <v>7242.4</v>
      </c>
      <c r="AB36" s="65"/>
      <c r="AC36" s="64">
        <v>100</v>
      </c>
      <c r="AD36" s="65"/>
      <c r="AE36" s="12"/>
      <c r="AF36" s="13"/>
      <c r="AG36" s="12"/>
      <c r="AH36" s="13"/>
      <c r="AI36" s="12"/>
      <c r="AJ36" s="13"/>
      <c r="AK36" s="85"/>
      <c r="AL36" s="85"/>
      <c r="AM36" s="85"/>
    </row>
    <row r="37" spans="1:39" ht="97.5" customHeight="1">
      <c r="A37" s="85"/>
      <c r="B37" s="64" t="s">
        <v>35</v>
      </c>
      <c r="C37" s="111"/>
      <c r="D37" s="65"/>
      <c r="E37" s="7" t="s">
        <v>20</v>
      </c>
      <c r="F37" s="7">
        <v>17321.3</v>
      </c>
      <c r="G37" s="49">
        <v>17321.3</v>
      </c>
      <c r="H37" s="64">
        <v>100</v>
      </c>
      <c r="I37" s="65"/>
      <c r="J37" s="64">
        <v>17321.3</v>
      </c>
      <c r="K37" s="65"/>
      <c r="L37" s="64">
        <v>17321.3</v>
      </c>
      <c r="M37" s="65"/>
      <c r="N37" s="64">
        <v>100</v>
      </c>
      <c r="O37" s="111"/>
      <c r="P37" s="111"/>
      <c r="Q37" s="65"/>
      <c r="R37" s="64"/>
      <c r="S37" s="111"/>
      <c r="T37" s="65"/>
      <c r="U37" s="64"/>
      <c r="V37" s="65"/>
      <c r="W37" s="64"/>
      <c r="X37" s="65"/>
      <c r="Y37" s="64">
        <v>17321.3</v>
      </c>
      <c r="Z37" s="65"/>
      <c r="AA37" s="64">
        <v>17321.3</v>
      </c>
      <c r="AB37" s="65"/>
      <c r="AC37" s="64">
        <v>100</v>
      </c>
      <c r="AD37" s="65"/>
      <c r="AE37" s="12"/>
      <c r="AF37" s="13"/>
      <c r="AG37" s="12"/>
      <c r="AH37" s="13"/>
      <c r="AI37" s="12"/>
      <c r="AJ37" s="13"/>
      <c r="AK37" s="85"/>
      <c r="AL37" s="85"/>
      <c r="AM37" s="85"/>
    </row>
    <row r="38" spans="1:39" ht="96" customHeight="1">
      <c r="A38" s="85"/>
      <c r="B38" s="64" t="s">
        <v>36</v>
      </c>
      <c r="C38" s="75"/>
      <c r="D38" s="65"/>
      <c r="E38" s="7" t="s">
        <v>20</v>
      </c>
      <c r="F38" s="57">
        <v>15</v>
      </c>
      <c r="G38" s="57">
        <v>15</v>
      </c>
      <c r="H38" s="64">
        <v>100</v>
      </c>
      <c r="I38" s="65"/>
      <c r="J38" s="66">
        <v>15</v>
      </c>
      <c r="K38" s="67"/>
      <c r="L38" s="66">
        <v>15</v>
      </c>
      <c r="M38" s="67"/>
      <c r="N38" s="64">
        <v>100</v>
      </c>
      <c r="O38" s="75"/>
      <c r="P38" s="75"/>
      <c r="Q38" s="65"/>
      <c r="R38" s="64"/>
      <c r="S38" s="75"/>
      <c r="T38" s="65"/>
      <c r="U38" s="64"/>
      <c r="V38" s="65"/>
      <c r="W38" s="64"/>
      <c r="X38" s="65"/>
      <c r="Y38" s="66">
        <v>15</v>
      </c>
      <c r="Z38" s="67"/>
      <c r="AA38" s="66">
        <v>15</v>
      </c>
      <c r="AB38" s="67"/>
      <c r="AC38" s="64">
        <v>100</v>
      </c>
      <c r="AD38" s="65"/>
      <c r="AE38" s="12"/>
      <c r="AF38" s="13"/>
      <c r="AG38" s="12"/>
      <c r="AH38" s="13"/>
      <c r="AI38" s="12"/>
      <c r="AJ38" s="13"/>
      <c r="AK38" s="85"/>
      <c r="AL38" s="85"/>
      <c r="AM38" s="85"/>
    </row>
    <row r="39" spans="1:39" ht="99" customHeight="1">
      <c r="A39" s="85"/>
      <c r="B39" s="64" t="s">
        <v>48</v>
      </c>
      <c r="C39" s="75"/>
      <c r="D39" s="65"/>
      <c r="E39" s="7" t="s">
        <v>20</v>
      </c>
      <c r="F39" s="7">
        <v>195.8</v>
      </c>
      <c r="G39" s="7">
        <v>195.8</v>
      </c>
      <c r="H39" s="64">
        <v>100</v>
      </c>
      <c r="I39" s="65"/>
      <c r="J39" s="64">
        <v>195.8</v>
      </c>
      <c r="K39" s="65"/>
      <c r="L39" s="64">
        <v>195.8</v>
      </c>
      <c r="M39" s="65"/>
      <c r="N39" s="64">
        <v>100</v>
      </c>
      <c r="O39" s="75"/>
      <c r="P39" s="75"/>
      <c r="Q39" s="65"/>
      <c r="R39" s="64">
        <v>113.4</v>
      </c>
      <c r="S39" s="75"/>
      <c r="T39" s="65"/>
      <c r="U39" s="64">
        <v>113.4</v>
      </c>
      <c r="V39" s="65"/>
      <c r="W39" s="64">
        <v>100</v>
      </c>
      <c r="X39" s="65"/>
      <c r="Y39" s="64">
        <v>82.4</v>
      </c>
      <c r="Z39" s="65"/>
      <c r="AA39" s="64">
        <v>82.4</v>
      </c>
      <c r="AB39" s="65"/>
      <c r="AC39" s="64">
        <v>100</v>
      </c>
      <c r="AD39" s="65"/>
      <c r="AE39" s="12"/>
      <c r="AF39" s="13"/>
      <c r="AG39" s="12"/>
      <c r="AH39" s="13"/>
      <c r="AI39" s="12"/>
      <c r="AJ39" s="13"/>
      <c r="AK39" s="85"/>
      <c r="AL39" s="85"/>
      <c r="AM39" s="85"/>
    </row>
    <row r="40" spans="1:39" ht="57.75" customHeight="1">
      <c r="A40" s="85"/>
      <c r="B40" s="61" t="s">
        <v>49</v>
      </c>
      <c r="C40" s="62"/>
      <c r="D40" s="63"/>
      <c r="E40" s="7" t="s">
        <v>20</v>
      </c>
      <c r="F40" s="7">
        <v>10502.1</v>
      </c>
      <c r="G40" s="7">
        <v>10502.1</v>
      </c>
      <c r="H40" s="64">
        <v>100</v>
      </c>
      <c r="I40" s="65"/>
      <c r="J40" s="64">
        <v>10502.1</v>
      </c>
      <c r="K40" s="65"/>
      <c r="L40" s="64">
        <v>10502.1</v>
      </c>
      <c r="M40" s="65"/>
      <c r="N40" s="64">
        <v>100</v>
      </c>
      <c r="O40" s="75"/>
      <c r="P40" s="75"/>
      <c r="Q40" s="65"/>
      <c r="R40" s="64"/>
      <c r="S40" s="75"/>
      <c r="T40" s="65"/>
      <c r="U40" s="64"/>
      <c r="V40" s="65"/>
      <c r="W40" s="64"/>
      <c r="X40" s="65"/>
      <c r="Y40" s="64">
        <v>10502.1</v>
      </c>
      <c r="Z40" s="65"/>
      <c r="AA40" s="64">
        <v>10502.1</v>
      </c>
      <c r="AB40" s="65"/>
      <c r="AC40" s="64">
        <v>100</v>
      </c>
      <c r="AD40" s="65"/>
      <c r="AE40" s="12"/>
      <c r="AF40" s="13"/>
      <c r="AG40" s="12"/>
      <c r="AH40" s="13"/>
      <c r="AI40" s="12"/>
      <c r="AJ40" s="13"/>
      <c r="AK40" s="85"/>
      <c r="AL40" s="85"/>
      <c r="AM40" s="85"/>
    </row>
    <row r="41" spans="1:39" ht="75.75" customHeight="1">
      <c r="A41" s="85"/>
      <c r="B41" s="61" t="s">
        <v>50</v>
      </c>
      <c r="C41" s="62"/>
      <c r="D41" s="63"/>
      <c r="E41" s="7" t="s">
        <v>20</v>
      </c>
      <c r="F41" s="7">
        <v>3602.9</v>
      </c>
      <c r="G41" s="7">
        <v>3602.9</v>
      </c>
      <c r="H41" s="64">
        <v>100</v>
      </c>
      <c r="I41" s="65"/>
      <c r="J41" s="64">
        <v>3602.9</v>
      </c>
      <c r="K41" s="65"/>
      <c r="L41" s="64">
        <v>3602.9</v>
      </c>
      <c r="M41" s="65"/>
      <c r="N41" s="64">
        <v>100</v>
      </c>
      <c r="O41" s="75"/>
      <c r="P41" s="75"/>
      <c r="Q41" s="65"/>
      <c r="R41" s="64"/>
      <c r="S41" s="75"/>
      <c r="T41" s="65"/>
      <c r="U41" s="64"/>
      <c r="V41" s="65"/>
      <c r="W41" s="64"/>
      <c r="X41" s="65"/>
      <c r="Y41" s="64">
        <v>3602.9</v>
      </c>
      <c r="Z41" s="65"/>
      <c r="AA41" s="64">
        <v>3602.9</v>
      </c>
      <c r="AB41" s="65"/>
      <c r="AC41" s="64">
        <v>100</v>
      </c>
      <c r="AD41" s="65"/>
      <c r="AE41" s="12"/>
      <c r="AF41" s="13"/>
      <c r="AG41" s="12"/>
      <c r="AH41" s="13"/>
      <c r="AI41" s="12"/>
      <c r="AJ41" s="13"/>
      <c r="AK41" s="85"/>
      <c r="AL41" s="85"/>
      <c r="AM41" s="85"/>
    </row>
    <row r="42" spans="1:39" ht="66.75" customHeight="1">
      <c r="A42" s="85"/>
      <c r="B42" s="61" t="s">
        <v>51</v>
      </c>
      <c r="C42" s="62"/>
      <c r="D42" s="63"/>
      <c r="E42" s="7" t="s">
        <v>20</v>
      </c>
      <c r="F42" s="7">
        <v>48881.2</v>
      </c>
      <c r="G42" s="49">
        <v>48881.2</v>
      </c>
      <c r="H42" s="64">
        <v>100</v>
      </c>
      <c r="I42" s="65"/>
      <c r="J42" s="64">
        <v>48881.2</v>
      </c>
      <c r="K42" s="65"/>
      <c r="L42" s="64">
        <v>48881.2</v>
      </c>
      <c r="M42" s="65"/>
      <c r="N42" s="64">
        <v>100</v>
      </c>
      <c r="O42" s="75"/>
      <c r="P42" s="75"/>
      <c r="Q42" s="65"/>
      <c r="R42" s="64">
        <v>44970.7</v>
      </c>
      <c r="S42" s="75"/>
      <c r="T42" s="65"/>
      <c r="U42" s="64">
        <v>44970.7</v>
      </c>
      <c r="V42" s="65"/>
      <c r="W42" s="64">
        <v>100</v>
      </c>
      <c r="X42" s="65"/>
      <c r="Y42" s="64">
        <v>3910.5</v>
      </c>
      <c r="Z42" s="65"/>
      <c r="AA42" s="64">
        <v>3910.5</v>
      </c>
      <c r="AB42" s="65"/>
      <c r="AC42" s="64">
        <v>100</v>
      </c>
      <c r="AD42" s="65"/>
      <c r="AE42" s="12"/>
      <c r="AF42" s="13"/>
      <c r="AG42" s="12"/>
      <c r="AH42" s="13"/>
      <c r="AI42" s="12"/>
      <c r="AJ42" s="13"/>
      <c r="AK42" s="85"/>
      <c r="AL42" s="85"/>
      <c r="AM42" s="85"/>
    </row>
    <row r="43" spans="1:39" ht="198.75" customHeight="1" thickBot="1">
      <c r="A43" s="85"/>
      <c r="B43" s="61" t="s">
        <v>52</v>
      </c>
      <c r="C43" s="62"/>
      <c r="D43" s="63"/>
      <c r="E43" s="8" t="s">
        <v>20</v>
      </c>
      <c r="F43" s="8">
        <v>24282.2</v>
      </c>
      <c r="G43" s="9">
        <v>24282.2</v>
      </c>
      <c r="H43" s="64">
        <v>100</v>
      </c>
      <c r="I43" s="65"/>
      <c r="J43" s="64">
        <v>24282.2</v>
      </c>
      <c r="K43" s="65"/>
      <c r="L43" s="64">
        <v>24282.2</v>
      </c>
      <c r="M43" s="65"/>
      <c r="N43" s="64">
        <v>100</v>
      </c>
      <c r="O43" s="75"/>
      <c r="P43" s="75"/>
      <c r="Q43" s="65"/>
      <c r="R43" s="66">
        <v>22094</v>
      </c>
      <c r="S43" s="110"/>
      <c r="T43" s="67"/>
      <c r="U43" s="66">
        <v>22094</v>
      </c>
      <c r="V43" s="67"/>
      <c r="W43" s="64">
        <v>100</v>
      </c>
      <c r="X43" s="65"/>
      <c r="Y43" s="64">
        <v>2188.1999999999998</v>
      </c>
      <c r="Z43" s="65"/>
      <c r="AA43" s="64">
        <v>2188.1999999999998</v>
      </c>
      <c r="AB43" s="65"/>
      <c r="AC43" s="64">
        <v>100</v>
      </c>
      <c r="AD43" s="65"/>
      <c r="AE43" s="12"/>
      <c r="AF43" s="13"/>
      <c r="AG43" s="12"/>
      <c r="AH43" s="13"/>
      <c r="AI43" s="12"/>
      <c r="AJ43" s="13"/>
      <c r="AK43" s="86"/>
      <c r="AL43" s="86"/>
      <c r="AM43" s="86"/>
    </row>
    <row r="44" spans="1:39" ht="351" customHeight="1" thickBot="1">
      <c r="A44" s="41"/>
      <c r="B44" s="61" t="s">
        <v>53</v>
      </c>
      <c r="C44" s="62"/>
      <c r="D44" s="63"/>
      <c r="E44" s="7" t="s">
        <v>20</v>
      </c>
      <c r="F44" s="7">
        <v>870.1</v>
      </c>
      <c r="G44" s="49">
        <v>870.1</v>
      </c>
      <c r="H44" s="64">
        <v>100</v>
      </c>
      <c r="I44" s="65"/>
      <c r="J44" s="64">
        <v>870.1</v>
      </c>
      <c r="K44" s="65"/>
      <c r="L44" s="64">
        <v>870.1</v>
      </c>
      <c r="M44" s="65"/>
      <c r="N44" s="64">
        <v>100</v>
      </c>
      <c r="O44" s="75"/>
      <c r="P44" s="75"/>
      <c r="Q44" s="65"/>
      <c r="R44" s="64"/>
      <c r="S44" s="75"/>
      <c r="T44" s="65"/>
      <c r="U44" s="64"/>
      <c r="V44" s="65"/>
      <c r="W44" s="64"/>
      <c r="X44" s="65"/>
      <c r="Y44" s="64">
        <v>870.1</v>
      </c>
      <c r="Z44" s="65"/>
      <c r="AA44" s="64">
        <v>870.1</v>
      </c>
      <c r="AB44" s="65"/>
      <c r="AC44" s="64">
        <v>100</v>
      </c>
      <c r="AD44" s="65"/>
      <c r="AE44" s="12"/>
      <c r="AF44" s="13"/>
      <c r="AG44" s="12"/>
      <c r="AH44" s="13"/>
      <c r="AI44" s="44"/>
      <c r="AJ44" s="13"/>
      <c r="AK44" s="7"/>
      <c r="AL44" s="7"/>
      <c r="AM44" s="7"/>
    </row>
    <row r="45" spans="1:39" ht="222" customHeight="1" thickBot="1">
      <c r="A45" s="41"/>
      <c r="B45" s="61" t="s">
        <v>54</v>
      </c>
      <c r="C45" s="62"/>
      <c r="D45" s="63"/>
      <c r="E45" s="8" t="s">
        <v>20</v>
      </c>
      <c r="F45" s="48">
        <v>1210.5999999999999</v>
      </c>
      <c r="G45" s="47">
        <v>1210.5999999999999</v>
      </c>
      <c r="H45" s="64">
        <v>100</v>
      </c>
      <c r="I45" s="65"/>
      <c r="J45" s="66">
        <v>1210.5999999999999</v>
      </c>
      <c r="K45" s="67"/>
      <c r="L45" s="66">
        <v>1210.5999999999999</v>
      </c>
      <c r="M45" s="67"/>
      <c r="N45" s="64">
        <v>100</v>
      </c>
      <c r="O45" s="75"/>
      <c r="P45" s="75"/>
      <c r="Q45" s="65"/>
      <c r="R45" s="64"/>
      <c r="S45" s="75"/>
      <c r="T45" s="65"/>
      <c r="U45" s="64"/>
      <c r="V45" s="65"/>
      <c r="W45" s="64"/>
      <c r="X45" s="65"/>
      <c r="Y45" s="66">
        <v>1210.5999999999999</v>
      </c>
      <c r="Z45" s="67"/>
      <c r="AA45" s="66">
        <v>1210.5999999999999</v>
      </c>
      <c r="AB45" s="67"/>
      <c r="AC45" s="64">
        <v>100</v>
      </c>
      <c r="AD45" s="65"/>
      <c r="AE45" s="12"/>
      <c r="AF45" s="13"/>
      <c r="AG45" s="12"/>
      <c r="AH45" s="13"/>
      <c r="AI45" s="45"/>
      <c r="AJ45" s="13"/>
      <c r="AK45" s="46"/>
      <c r="AL45" s="14"/>
      <c r="AM45" s="14"/>
    </row>
    <row r="46" spans="1:39" ht="222" customHeight="1" thickBot="1">
      <c r="A46" s="50"/>
      <c r="B46" s="61" t="s">
        <v>58</v>
      </c>
      <c r="C46" s="62"/>
      <c r="D46" s="63"/>
      <c r="E46" s="55" t="s">
        <v>20</v>
      </c>
      <c r="F46" s="48">
        <v>2850</v>
      </c>
      <c r="G46" s="47">
        <v>2850</v>
      </c>
      <c r="H46" s="64">
        <v>100</v>
      </c>
      <c r="I46" s="65"/>
      <c r="J46" s="66">
        <v>2850</v>
      </c>
      <c r="K46" s="67"/>
      <c r="L46" s="66">
        <v>2850</v>
      </c>
      <c r="M46" s="67"/>
      <c r="N46" s="64">
        <v>100</v>
      </c>
      <c r="O46" s="75"/>
      <c r="P46" s="75"/>
      <c r="Q46" s="65"/>
      <c r="R46" s="64"/>
      <c r="S46" s="75"/>
      <c r="T46" s="65"/>
      <c r="U46" s="64"/>
      <c r="V46" s="65"/>
      <c r="W46" s="64"/>
      <c r="X46" s="65"/>
      <c r="Y46" s="66">
        <v>2850</v>
      </c>
      <c r="Z46" s="67"/>
      <c r="AA46" s="66">
        <v>2850</v>
      </c>
      <c r="AB46" s="67"/>
      <c r="AC46" s="64">
        <v>100</v>
      </c>
      <c r="AD46" s="65"/>
      <c r="AE46" s="52"/>
      <c r="AF46" s="53"/>
      <c r="AG46" s="52"/>
      <c r="AH46" s="53"/>
      <c r="AI46" s="45"/>
      <c r="AJ46" s="53"/>
      <c r="AK46" s="46"/>
      <c r="AL46" s="54"/>
      <c r="AM46" s="54"/>
    </row>
    <row r="47" spans="1:39" ht="33.75" customHeight="1" thickBot="1">
      <c r="A47" s="8"/>
      <c r="B47" s="92" t="s">
        <v>37</v>
      </c>
      <c r="C47" s="93"/>
      <c r="D47" s="94"/>
      <c r="E47" s="9"/>
      <c r="F47" s="56">
        <f>SUM(F27:F46)</f>
        <v>165237.50000000003</v>
      </c>
      <c r="G47" s="56">
        <f>SUM(G27:G46)</f>
        <v>165237.50000000003</v>
      </c>
      <c r="H47" s="70">
        <v>100</v>
      </c>
      <c r="I47" s="76"/>
      <c r="J47" s="72">
        <f>SUM(J27:K46)</f>
        <v>165237.50000000003</v>
      </c>
      <c r="K47" s="73"/>
      <c r="L47" s="72">
        <f>SUM(L27:M46)</f>
        <v>165237.50000000003</v>
      </c>
      <c r="M47" s="73"/>
      <c r="N47" s="70">
        <v>100</v>
      </c>
      <c r="O47" s="71"/>
      <c r="P47" s="71"/>
      <c r="Q47" s="76"/>
      <c r="R47" s="72">
        <f>SUM(R27:T46)</f>
        <v>90493.1</v>
      </c>
      <c r="S47" s="95"/>
      <c r="T47" s="73"/>
      <c r="U47" s="72">
        <f>SUM(U27:V45)</f>
        <v>90493.1</v>
      </c>
      <c r="V47" s="73"/>
      <c r="W47" s="70">
        <v>100</v>
      </c>
      <c r="X47" s="76"/>
      <c r="Y47" s="72">
        <f>SUM(Y27:Z46)</f>
        <v>74744.400000000009</v>
      </c>
      <c r="Z47" s="73"/>
      <c r="AA47" s="72">
        <f>SUM(AA27:AB46)</f>
        <v>74744.400000000009</v>
      </c>
      <c r="AB47" s="73"/>
      <c r="AC47" s="70">
        <v>100</v>
      </c>
      <c r="AD47" s="76"/>
      <c r="AE47" s="68"/>
      <c r="AF47" s="69"/>
      <c r="AG47" s="68"/>
      <c r="AH47" s="69"/>
      <c r="AI47" s="70"/>
      <c r="AJ47" s="71"/>
      <c r="AK47" s="42"/>
      <c r="AL47" s="9"/>
      <c r="AM47" s="9"/>
    </row>
    <row r="48" spans="1:39" ht="56.25" customHeight="1" thickBot="1">
      <c r="A48" s="77" t="s">
        <v>57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9"/>
      <c r="AK48" s="79"/>
      <c r="AL48" s="79"/>
      <c r="AM48" s="80"/>
    </row>
    <row r="49" spans="1:39" ht="129" customHeight="1" thickBot="1">
      <c r="A49" s="32"/>
      <c r="B49" s="99" t="s">
        <v>38</v>
      </c>
      <c r="C49" s="100"/>
      <c r="D49" s="101"/>
      <c r="E49" s="14" t="s">
        <v>20</v>
      </c>
      <c r="F49" s="14">
        <v>1078.7</v>
      </c>
      <c r="G49" s="14">
        <v>1078.7</v>
      </c>
      <c r="H49" s="68">
        <v>100</v>
      </c>
      <c r="I49" s="69"/>
      <c r="J49" s="68">
        <v>1078.7</v>
      </c>
      <c r="K49" s="69"/>
      <c r="L49" s="68">
        <v>1078.7</v>
      </c>
      <c r="M49" s="69"/>
      <c r="N49" s="68">
        <v>100</v>
      </c>
      <c r="O49" s="109"/>
      <c r="P49" s="109"/>
      <c r="Q49" s="69"/>
      <c r="R49" s="68"/>
      <c r="S49" s="109"/>
      <c r="T49" s="69"/>
      <c r="U49" s="68"/>
      <c r="V49" s="69"/>
      <c r="W49" s="68"/>
      <c r="X49" s="69"/>
      <c r="Y49" s="68">
        <v>1078.7</v>
      </c>
      <c r="Z49" s="69"/>
      <c r="AA49" s="68">
        <v>1078.7</v>
      </c>
      <c r="AB49" s="69"/>
      <c r="AC49" s="68">
        <v>100</v>
      </c>
      <c r="AD49" s="69"/>
      <c r="AE49" s="29"/>
      <c r="AF49" s="30"/>
      <c r="AG49" s="29"/>
      <c r="AH49" s="30"/>
      <c r="AI49" s="34"/>
      <c r="AJ49" s="13"/>
      <c r="AK49" s="23"/>
      <c r="AL49" s="23"/>
      <c r="AM49" s="24"/>
    </row>
    <row r="50" spans="1:39" ht="50.25" customHeight="1" thickBot="1">
      <c r="A50" s="22"/>
      <c r="B50" s="92" t="s">
        <v>39</v>
      </c>
      <c r="C50" s="93"/>
      <c r="D50" s="94"/>
      <c r="E50" s="28" t="s">
        <v>20</v>
      </c>
      <c r="F50" s="28">
        <f>F49</f>
        <v>1078.7</v>
      </c>
      <c r="G50" s="28">
        <f>G49</f>
        <v>1078.7</v>
      </c>
      <c r="H50" s="70">
        <v>100</v>
      </c>
      <c r="I50" s="76"/>
      <c r="J50" s="70">
        <f>J49</f>
        <v>1078.7</v>
      </c>
      <c r="K50" s="76"/>
      <c r="L50" s="70">
        <f>L49</f>
        <v>1078.7</v>
      </c>
      <c r="M50" s="76"/>
      <c r="N50" s="70">
        <v>100</v>
      </c>
      <c r="O50" s="71"/>
      <c r="P50" s="71"/>
      <c r="Q50" s="76"/>
      <c r="R50" s="70"/>
      <c r="S50" s="71"/>
      <c r="T50" s="76"/>
      <c r="U50" s="70"/>
      <c r="V50" s="76"/>
      <c r="W50" s="70"/>
      <c r="X50" s="76"/>
      <c r="Y50" s="70">
        <f>Y49</f>
        <v>1078.7</v>
      </c>
      <c r="Z50" s="76"/>
      <c r="AA50" s="70">
        <f>AA49</f>
        <v>1078.7</v>
      </c>
      <c r="AB50" s="76"/>
      <c r="AC50" s="70">
        <v>100</v>
      </c>
      <c r="AD50" s="76"/>
      <c r="AE50" s="25"/>
      <c r="AF50" s="35"/>
      <c r="AG50" s="25"/>
      <c r="AH50" s="35"/>
      <c r="AI50" s="36"/>
      <c r="AJ50" s="37"/>
      <c r="AK50" s="23"/>
      <c r="AL50" s="23"/>
      <c r="AM50" s="24"/>
    </row>
    <row r="51" spans="1:39" ht="50.25" customHeight="1" thickBot="1">
      <c r="A51" s="33"/>
      <c r="B51" s="102" t="s">
        <v>40</v>
      </c>
      <c r="C51" s="103"/>
      <c r="D51" s="104"/>
      <c r="E51" s="31" t="s">
        <v>20</v>
      </c>
      <c r="F51" s="58">
        <f>F25+F47+F50</f>
        <v>170495.90000000005</v>
      </c>
      <c r="G51" s="31">
        <f>G25+G47+G50</f>
        <v>170495.90000000005</v>
      </c>
      <c r="H51" s="96">
        <v>100</v>
      </c>
      <c r="I51" s="97"/>
      <c r="J51" s="105">
        <f>J25+J47+J50</f>
        <v>170495.90000000005</v>
      </c>
      <c r="K51" s="106"/>
      <c r="L51" s="105">
        <f>M25+L47+L50</f>
        <v>170495.90000000005</v>
      </c>
      <c r="M51" s="106"/>
      <c r="N51" s="96">
        <v>100</v>
      </c>
      <c r="O51" s="98"/>
      <c r="P51" s="98"/>
      <c r="Q51" s="97"/>
      <c r="R51" s="96">
        <f>R25+R47+R50</f>
        <v>91331.6</v>
      </c>
      <c r="S51" s="98"/>
      <c r="T51" s="97"/>
      <c r="U51" s="96">
        <f>T25+U47+U50</f>
        <v>91331.6</v>
      </c>
      <c r="V51" s="97"/>
      <c r="W51" s="96">
        <v>100</v>
      </c>
      <c r="X51" s="97"/>
      <c r="Y51" s="96">
        <f>Y25+Y47+Y50</f>
        <v>76455.200000000012</v>
      </c>
      <c r="Z51" s="97"/>
      <c r="AA51" s="96">
        <f>AA25+AA47+AA50</f>
        <v>76455.200000000012</v>
      </c>
      <c r="AB51" s="97"/>
      <c r="AC51" s="96">
        <v>100</v>
      </c>
      <c r="AD51" s="97"/>
      <c r="AE51" s="59">
        <f>AE25</f>
        <v>2709.1</v>
      </c>
      <c r="AF51" s="39"/>
      <c r="AG51" s="38">
        <f>AG25</f>
        <v>2709.1</v>
      </c>
      <c r="AH51" s="39"/>
      <c r="AI51" s="36">
        <v>100</v>
      </c>
      <c r="AJ51" s="37"/>
      <c r="AK51" s="23"/>
      <c r="AL51" s="23"/>
      <c r="AM51" s="24"/>
    </row>
    <row r="52" spans="1:39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</row>
    <row r="53" spans="1:39" ht="18.75">
      <c r="A53" s="15" t="s">
        <v>25</v>
      </c>
    </row>
    <row r="54" spans="1:39" ht="41.25" customHeight="1">
      <c r="A54" s="74" t="s">
        <v>59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</row>
    <row r="55" spans="1:39" s="74" customFormat="1" ht="15" customHeight="1"/>
    <row r="56" spans="1:39" ht="75" customHeight="1">
      <c r="A56" s="74" t="s">
        <v>62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</row>
    <row r="57" spans="1:39" ht="18.75">
      <c r="A57" s="2"/>
    </row>
  </sheetData>
  <mergeCells count="395">
    <mergeCell ref="AJ16:AM17"/>
    <mergeCell ref="D18:E19"/>
    <mergeCell ref="F18:F19"/>
    <mergeCell ref="G18:H19"/>
    <mergeCell ref="K18:L19"/>
    <mergeCell ref="M18:N19"/>
    <mergeCell ref="O18:P18"/>
    <mergeCell ref="O19:P19"/>
    <mergeCell ref="A14:B19"/>
    <mergeCell ref="C14:C19"/>
    <mergeCell ref="D14:J17"/>
    <mergeCell ref="K14:AM14"/>
    <mergeCell ref="K15:P17"/>
    <mergeCell ref="Q15:AM15"/>
    <mergeCell ref="Q16:W17"/>
    <mergeCell ref="X16:AC17"/>
    <mergeCell ref="AD16:AI16"/>
    <mergeCell ref="AD17:AI17"/>
    <mergeCell ref="AL18:AL19"/>
    <mergeCell ref="AD18:AE19"/>
    <mergeCell ref="AF18:AG19"/>
    <mergeCell ref="AJ18:AK19"/>
    <mergeCell ref="A20:B20"/>
    <mergeCell ref="D20:E20"/>
    <mergeCell ref="G20:H20"/>
    <mergeCell ref="I20:J20"/>
    <mergeCell ref="K20:L20"/>
    <mergeCell ref="M20:N20"/>
    <mergeCell ref="O20:P20"/>
    <mergeCell ref="Q20:T20"/>
    <mergeCell ref="AB18:AC18"/>
    <mergeCell ref="AB19:AC19"/>
    <mergeCell ref="Q18:T19"/>
    <mergeCell ref="U18:U19"/>
    <mergeCell ref="V18:W18"/>
    <mergeCell ref="V19:W19"/>
    <mergeCell ref="X18:Y19"/>
    <mergeCell ref="Z18:AA19"/>
    <mergeCell ref="AH20:AI20"/>
    <mergeCell ref="AJ20:AK20"/>
    <mergeCell ref="A21:AM21"/>
    <mergeCell ref="A22:A24"/>
    <mergeCell ref="B22:D22"/>
    <mergeCell ref="B23:D23"/>
    <mergeCell ref="V20:W20"/>
    <mergeCell ref="X20:Y20"/>
    <mergeCell ref="Z20:AA20"/>
    <mergeCell ref="AB20:AC20"/>
    <mergeCell ref="AD20:AE20"/>
    <mergeCell ref="AF20:AG20"/>
    <mergeCell ref="H24:I24"/>
    <mergeCell ref="H23:I23"/>
    <mergeCell ref="H22:I22"/>
    <mergeCell ref="Y22:Z22"/>
    <mergeCell ref="Y23:Z23"/>
    <mergeCell ref="W24:X24"/>
    <mergeCell ref="W23:X23"/>
    <mergeCell ref="W22:X22"/>
    <mergeCell ref="T24:V24"/>
    <mergeCell ref="T22:V22"/>
    <mergeCell ref="T23:V23"/>
    <mergeCell ref="R24:S24"/>
    <mergeCell ref="P22:Q22"/>
    <mergeCell ref="P23:Q23"/>
    <mergeCell ref="M24:O24"/>
    <mergeCell ref="M23:O23"/>
    <mergeCell ref="M22:O22"/>
    <mergeCell ref="J24:L24"/>
    <mergeCell ref="J22:L22"/>
    <mergeCell ref="J23:L23"/>
    <mergeCell ref="B42:D42"/>
    <mergeCell ref="B41:D41"/>
    <mergeCell ref="B38:D38"/>
    <mergeCell ref="B39:D39"/>
    <mergeCell ref="B40:D40"/>
    <mergeCell ref="B32:D32"/>
    <mergeCell ref="B33:D33"/>
    <mergeCell ref="B34:D34"/>
    <mergeCell ref="J36:K36"/>
    <mergeCell ref="J35:K35"/>
    <mergeCell ref="J34:K34"/>
    <mergeCell ref="J33:K33"/>
    <mergeCell ref="J32:K32"/>
    <mergeCell ref="J31:K31"/>
    <mergeCell ref="J30:K30"/>
    <mergeCell ref="J29:K29"/>
    <mergeCell ref="AA24:AB24"/>
    <mergeCell ref="AA23:AB23"/>
    <mergeCell ref="B43:D43"/>
    <mergeCell ref="B27:D27"/>
    <mergeCell ref="B28:D28"/>
    <mergeCell ref="B29:D29"/>
    <mergeCell ref="B30:D30"/>
    <mergeCell ref="B31:D31"/>
    <mergeCell ref="B24:D24"/>
    <mergeCell ref="P24:Q24"/>
    <mergeCell ref="B35:D35"/>
    <mergeCell ref="B36:D36"/>
    <mergeCell ref="B37:D37"/>
    <mergeCell ref="J28:K28"/>
    <mergeCell ref="L32:M32"/>
    <mergeCell ref="L31:M31"/>
    <mergeCell ref="L30:M30"/>
    <mergeCell ref="L29:M29"/>
    <mergeCell ref="L43:M43"/>
    <mergeCell ref="L42:M42"/>
    <mergeCell ref="L28:M28"/>
    <mergeCell ref="L27:M27"/>
    <mergeCell ref="J38:K38"/>
    <mergeCell ref="J37:K37"/>
    <mergeCell ref="AI22:AJ22"/>
    <mergeCell ref="AG24:AH24"/>
    <mergeCell ref="AG22:AH22"/>
    <mergeCell ref="AG23:AH23"/>
    <mergeCell ref="AE24:AF24"/>
    <mergeCell ref="AE23:AF23"/>
    <mergeCell ref="AE22:AF22"/>
    <mergeCell ref="AC24:AD24"/>
    <mergeCell ref="AC22:AD22"/>
    <mergeCell ref="AC23:AD23"/>
    <mergeCell ref="AA22:AB22"/>
    <mergeCell ref="Y24:Z24"/>
    <mergeCell ref="AE25:AF25"/>
    <mergeCell ref="AG25:AH25"/>
    <mergeCell ref="AI25:AJ25"/>
    <mergeCell ref="A26:AM26"/>
    <mergeCell ref="R25:S25"/>
    <mergeCell ref="T25:V25"/>
    <mergeCell ref="W25:X25"/>
    <mergeCell ref="Y25:Z25"/>
    <mergeCell ref="AA25:AB25"/>
    <mergeCell ref="AC25:AD25"/>
    <mergeCell ref="R23:S23"/>
    <mergeCell ref="R22:S22"/>
    <mergeCell ref="AK22:AK24"/>
    <mergeCell ref="AL22:AL24"/>
    <mergeCell ref="AM22:AM24"/>
    <mergeCell ref="B25:D25"/>
    <mergeCell ref="H25:I25"/>
    <mergeCell ref="J25:L25"/>
    <mergeCell ref="M25:O25"/>
    <mergeCell ref="P25:Q25"/>
    <mergeCell ref="AI24:AJ24"/>
    <mergeCell ref="AI23:AJ23"/>
    <mergeCell ref="J27:K27"/>
    <mergeCell ref="H50:I50"/>
    <mergeCell ref="H41:I41"/>
    <mergeCell ref="H40:I40"/>
    <mergeCell ref="H39:I39"/>
    <mergeCell ref="H38:I38"/>
    <mergeCell ref="H37:I37"/>
    <mergeCell ref="H36:I36"/>
    <mergeCell ref="H35:I35"/>
    <mergeCell ref="H34:I34"/>
    <mergeCell ref="H33:I33"/>
    <mergeCell ref="H32:I32"/>
    <mergeCell ref="H31:I31"/>
    <mergeCell ref="H30:I30"/>
    <mergeCell ref="H29:I29"/>
    <mergeCell ref="H43:I43"/>
    <mergeCell ref="H42:I42"/>
    <mergeCell ref="H28:I28"/>
    <mergeCell ref="H27:I27"/>
    <mergeCell ref="J49:K49"/>
    <mergeCell ref="J41:K41"/>
    <mergeCell ref="J40:K40"/>
    <mergeCell ref="J39:K39"/>
    <mergeCell ref="J43:K43"/>
    <mergeCell ref="J42:K42"/>
    <mergeCell ref="L41:M41"/>
    <mergeCell ref="L40:M40"/>
    <mergeCell ref="L39:M39"/>
    <mergeCell ref="L38:M38"/>
    <mergeCell ref="L37:M37"/>
    <mergeCell ref="L36:M36"/>
    <mergeCell ref="L35:M35"/>
    <mergeCell ref="L34:M34"/>
    <mergeCell ref="R27:T27"/>
    <mergeCell ref="N50:Q50"/>
    <mergeCell ref="N51:Q51"/>
    <mergeCell ref="N41:Q41"/>
    <mergeCell ref="N40:Q40"/>
    <mergeCell ref="N39:Q39"/>
    <mergeCell ref="N38:Q38"/>
    <mergeCell ref="N37:Q37"/>
    <mergeCell ref="N36:Q36"/>
    <mergeCell ref="N35:Q35"/>
    <mergeCell ref="N34:Q34"/>
    <mergeCell ref="N33:Q33"/>
    <mergeCell ref="N32:Q32"/>
    <mergeCell ref="N31:Q31"/>
    <mergeCell ref="N30:Q30"/>
    <mergeCell ref="N29:Q29"/>
    <mergeCell ref="N43:Q43"/>
    <mergeCell ref="N42:Q42"/>
    <mergeCell ref="N28:Q28"/>
    <mergeCell ref="N27:Q27"/>
    <mergeCell ref="N45:Q45"/>
    <mergeCell ref="R29:T29"/>
    <mergeCell ref="U33:V33"/>
    <mergeCell ref="U32:V32"/>
    <mergeCell ref="U31:V31"/>
    <mergeCell ref="U30:V30"/>
    <mergeCell ref="U29:V29"/>
    <mergeCell ref="L33:M33"/>
    <mergeCell ref="R28:T28"/>
    <mergeCell ref="N49:Q49"/>
    <mergeCell ref="R38:T38"/>
    <mergeCell ref="R37:T37"/>
    <mergeCell ref="R36:T36"/>
    <mergeCell ref="R35:T35"/>
    <mergeCell ref="R34:T34"/>
    <mergeCell ref="R33:T33"/>
    <mergeCell ref="R32:T32"/>
    <mergeCell ref="R31:T31"/>
    <mergeCell ref="R30:T30"/>
    <mergeCell ref="U43:V43"/>
    <mergeCell ref="U42:V42"/>
    <mergeCell ref="U28:V28"/>
    <mergeCell ref="R49:T49"/>
    <mergeCell ref="R43:T43"/>
    <mergeCell ref="R42:T42"/>
    <mergeCell ref="Y28:Z28"/>
    <mergeCell ref="W49:X49"/>
    <mergeCell ref="Y27:Z27"/>
    <mergeCell ref="W34:X34"/>
    <mergeCell ref="W33:X33"/>
    <mergeCell ref="W32:X32"/>
    <mergeCell ref="W31:X31"/>
    <mergeCell ref="W30:X30"/>
    <mergeCell ref="W29:X29"/>
    <mergeCell ref="W28:X28"/>
    <mergeCell ref="W27:X27"/>
    <mergeCell ref="R45:T45"/>
    <mergeCell ref="U45:V45"/>
    <mergeCell ref="Y47:Z47"/>
    <mergeCell ref="U27:V27"/>
    <mergeCell ref="R41:T41"/>
    <mergeCell ref="R40:T40"/>
    <mergeCell ref="R39:T39"/>
    <mergeCell ref="W50:X50"/>
    <mergeCell ref="W51:X51"/>
    <mergeCell ref="W41:X41"/>
    <mergeCell ref="W40:X40"/>
    <mergeCell ref="W39:X39"/>
    <mergeCell ref="W38:X38"/>
    <mergeCell ref="W37:X37"/>
    <mergeCell ref="W36:X36"/>
    <mergeCell ref="W35:X35"/>
    <mergeCell ref="W43:X43"/>
    <mergeCell ref="W42:X42"/>
    <mergeCell ref="W47:X47"/>
    <mergeCell ref="Y50:Z50"/>
    <mergeCell ref="H49:I49"/>
    <mergeCell ref="AA27:AB27"/>
    <mergeCell ref="Y41:Z41"/>
    <mergeCell ref="Y40:Z40"/>
    <mergeCell ref="Y39:Z39"/>
    <mergeCell ref="Y38:Z38"/>
    <mergeCell ref="Y37:Z37"/>
    <mergeCell ref="Y36:Z36"/>
    <mergeCell ref="Y35:Z35"/>
    <mergeCell ref="Y34:Z34"/>
    <mergeCell ref="Y33:Z33"/>
    <mergeCell ref="Y32:Z32"/>
    <mergeCell ref="Y31:Z31"/>
    <mergeCell ref="Y30:Z30"/>
    <mergeCell ref="Y29:Z29"/>
    <mergeCell ref="AA34:AB34"/>
    <mergeCell ref="AA33:AB33"/>
    <mergeCell ref="AA32:AB32"/>
    <mergeCell ref="AA31:AB31"/>
    <mergeCell ref="AA30:AB30"/>
    <mergeCell ref="AA29:AB29"/>
    <mergeCell ref="Y43:Z43"/>
    <mergeCell ref="Y42:Z42"/>
    <mergeCell ref="AC29:AD29"/>
    <mergeCell ref="AC43:AD43"/>
    <mergeCell ref="AC42:AD42"/>
    <mergeCell ref="A56:AM56"/>
    <mergeCell ref="A54:AM54"/>
    <mergeCell ref="AA49:AB49"/>
    <mergeCell ref="Y49:Z49"/>
    <mergeCell ref="U49:V49"/>
    <mergeCell ref="U50:V50"/>
    <mergeCell ref="U51:V51"/>
    <mergeCell ref="R50:T50"/>
    <mergeCell ref="R51:T51"/>
    <mergeCell ref="L49:M49"/>
    <mergeCell ref="L50:M50"/>
    <mergeCell ref="J50:K50"/>
    <mergeCell ref="B49:D49"/>
    <mergeCell ref="B50:D50"/>
    <mergeCell ref="AC51:AD51"/>
    <mergeCell ref="B51:D51"/>
    <mergeCell ref="H51:I51"/>
    <mergeCell ref="J51:K51"/>
    <mergeCell ref="L51:M51"/>
    <mergeCell ref="Y51:Z51"/>
    <mergeCell ref="AA51:AB51"/>
    <mergeCell ref="AC36:AD36"/>
    <mergeCell ref="AC35:AD35"/>
    <mergeCell ref="AC34:AD34"/>
    <mergeCell ref="U41:V41"/>
    <mergeCell ref="U40:V40"/>
    <mergeCell ref="U39:V39"/>
    <mergeCell ref="U38:V38"/>
    <mergeCell ref="U37:V37"/>
    <mergeCell ref="U36:V36"/>
    <mergeCell ref="U35:V35"/>
    <mergeCell ref="U34:V34"/>
    <mergeCell ref="AC47:AD47"/>
    <mergeCell ref="AE47:AF47"/>
    <mergeCell ref="B47:D47"/>
    <mergeCell ref="H47:I47"/>
    <mergeCell ref="J47:K47"/>
    <mergeCell ref="L47:M47"/>
    <mergeCell ref="N47:Q47"/>
    <mergeCell ref="R47:T47"/>
    <mergeCell ref="AC45:AD45"/>
    <mergeCell ref="W45:X45"/>
    <mergeCell ref="Y45:Z45"/>
    <mergeCell ref="AA45:AB45"/>
    <mergeCell ref="A5:AM5"/>
    <mergeCell ref="A27:A43"/>
    <mergeCell ref="A12:AM12"/>
    <mergeCell ref="B44:D44"/>
    <mergeCell ref="H44:I44"/>
    <mergeCell ref="J44:K44"/>
    <mergeCell ref="L44:M44"/>
    <mergeCell ref="N44:Q44"/>
    <mergeCell ref="R44:T44"/>
    <mergeCell ref="U44:V44"/>
    <mergeCell ref="W44:X44"/>
    <mergeCell ref="Y44:Z44"/>
    <mergeCell ref="AA44:AB44"/>
    <mergeCell ref="AC44:AD44"/>
    <mergeCell ref="AK27:AK43"/>
    <mergeCell ref="AC41:AD41"/>
    <mergeCell ref="AC40:AD40"/>
    <mergeCell ref="AC39:AD39"/>
    <mergeCell ref="AC38:AD38"/>
    <mergeCell ref="AC37:AD37"/>
    <mergeCell ref="AC33:AD33"/>
    <mergeCell ref="AC32:AD32"/>
    <mergeCell ref="AC31:AD31"/>
    <mergeCell ref="AC30:AD30"/>
    <mergeCell ref="A1:AM1"/>
    <mergeCell ref="A3:AM3"/>
    <mergeCell ref="A4:AM4"/>
    <mergeCell ref="A7:AM7"/>
    <mergeCell ref="A8:AM8"/>
    <mergeCell ref="A9:AM9"/>
    <mergeCell ref="AL27:AL43"/>
    <mergeCell ref="AM27:AM43"/>
    <mergeCell ref="AC28:AD28"/>
    <mergeCell ref="AC27:AD27"/>
    <mergeCell ref="AA41:AB41"/>
    <mergeCell ref="AA40:AB40"/>
    <mergeCell ref="AA39:AB39"/>
    <mergeCell ref="AA38:AB38"/>
    <mergeCell ref="AA37:AB37"/>
    <mergeCell ref="AA36:AB36"/>
    <mergeCell ref="AA35:AB35"/>
    <mergeCell ref="AA43:AB43"/>
    <mergeCell ref="AA42:AB42"/>
    <mergeCell ref="AA28:AB28"/>
    <mergeCell ref="A11:AM11"/>
    <mergeCell ref="A13:AM13"/>
    <mergeCell ref="A6:AM6"/>
    <mergeCell ref="A2:AM2"/>
    <mergeCell ref="B45:D45"/>
    <mergeCell ref="H45:I45"/>
    <mergeCell ref="J45:K45"/>
    <mergeCell ref="L45:M45"/>
    <mergeCell ref="AG47:AH47"/>
    <mergeCell ref="AI47:AJ47"/>
    <mergeCell ref="U47:V47"/>
    <mergeCell ref="A55:XFD55"/>
    <mergeCell ref="B46:D46"/>
    <mergeCell ref="H46:I46"/>
    <mergeCell ref="J46:K46"/>
    <mergeCell ref="L46:M46"/>
    <mergeCell ref="N46:Q46"/>
    <mergeCell ref="R46:T46"/>
    <mergeCell ref="U46:V46"/>
    <mergeCell ref="W46:X46"/>
    <mergeCell ref="Y46:Z46"/>
    <mergeCell ref="AA46:AB46"/>
    <mergeCell ref="AC46:AD46"/>
    <mergeCell ref="AA50:AB50"/>
    <mergeCell ref="AC50:AD50"/>
    <mergeCell ref="AC49:AD49"/>
    <mergeCell ref="A48:AM48"/>
    <mergeCell ref="AA47:AB47"/>
  </mergeCells>
  <hyperlinks>
    <hyperlink ref="I19" r:id="rId1" location="sub_222" display="W:\budg1 (Юкина Л.В.)\муниципальные программы(Пензенский район)\Приложения к Постанов. по муницип. программам.doc - sub_222"/>
    <hyperlink ref="O19" r:id="rId2" location="sub_222" display="W:\budg1 (Юкина Л.В.)\муниципальные программы(Пензенский район)\Приложения к Постанов. по муницип. программам.doc - sub_222"/>
    <hyperlink ref="V19" r:id="rId3" location="sub_222" display="W:\budg1 (Юкина Л.В.)\муниципальные программы(Пензенский район)\Приложения к Постанов. по муницип. программам.doc - sub_222"/>
    <hyperlink ref="AB19" r:id="rId4" location="sub_222" display="W:\budg1 (Юкина Л.В.)\муниципальные программы(Пензенский район)\Приложения к Постанов. по муницип. программам.doc - sub_222"/>
    <hyperlink ref="AH19" r:id="rId5" location="sub_222" display="W:\budg1 (Юкина Л.В.)\муниципальные программы(Пензенский район)\Приложения к Постанов. по муницип. программам.doc - sub_222"/>
    <hyperlink ref="AI19" r:id="rId6" location="sub_222" display="W:\budg1 (Юкина Л.В.)\муниципальные программы(Пензенский район)\Приложения к Постанов. по муницип. программам.doc - sub_222"/>
    <hyperlink ref="AM19" r:id="rId7" location="sub_222" display="W:\budg1 (Юкина Л.В.)\муниципальные программы(Пензенский район)\Приложения к Постанов. по муницип. программам.doc - sub_222"/>
  </hyperlinks>
  <pageMargins left="0.23622047244094491" right="0.23622047244094491" top="0.74803149606299213" bottom="0.74803149606299213" header="0.31496062992125984" footer="0.31496062992125984"/>
  <pageSetup paperSize="9" scale="70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Морковская НБ</dc:creator>
  <cp:lastModifiedBy>User</cp:lastModifiedBy>
  <cp:lastPrinted>2023-10-11T10:50:04Z</cp:lastPrinted>
  <dcterms:created xsi:type="dcterms:W3CDTF">2015-06-05T18:19:34Z</dcterms:created>
  <dcterms:modified xsi:type="dcterms:W3CDTF">2023-10-27T05:44:02Z</dcterms:modified>
</cp:coreProperties>
</file>