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Источники!#REF!</definedName>
    <definedName name="LAST_CELL" localSheetId="1">Расходы!$F$52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</calcChain>
</file>

<file path=xl/sharedStrings.xml><?xml version="1.0" encoding="utf-8"?>
<sst xmlns="http://schemas.openxmlformats.org/spreadsheetml/2006/main" count="368" uniqueCount="216">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</sst>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topLeftCell="A25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6828889.7000000002</v>
      </c>
      <c r="E19" s="27">
        <v>5421532.0899999999</v>
      </c>
      <c r="F19" s="28">
        <f>IF(OR(D19="-",IF(E19="-",0,E19)&gt;=IF(D19="-",0,D19)),"-",IF(D19="-",0,D19)-IF(E19="-",0,E19))</f>
        <v>1407357.6100000003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8168.88</v>
      </c>
      <c r="F21" s="28">
        <f t="shared" ref="F21:F55" si="0">IF(OR(D21="-",IF(E21="-",0,E21)&gt;=IF(D21="-",0,D21)),"-",IF(D21="-",0,D21)-IF(E21="-",0,E21))</f>
        <v>831.11999999999989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7989.5</v>
      </c>
      <c r="F22" s="39">
        <f t="shared" si="0"/>
        <v>1010.5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110.83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-242.24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-286.24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1206.6500000000001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1159.78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503993.66</v>
      </c>
      <c r="F32" s="28">
        <f t="shared" si="0"/>
        <v>38006.340000000026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2851.17</v>
      </c>
      <c r="F33" s="28">
        <f t="shared" si="0"/>
        <v>148.82999999999993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580181.61</v>
      </c>
      <c r="F34" s="28">
        <f t="shared" si="0"/>
        <v>140818.39000000001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-56261.08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400000</v>
      </c>
      <c r="E36" s="27">
        <v>338571.08</v>
      </c>
      <c r="F36" s="28">
        <f t="shared" si="0"/>
        <v>61428.919999999984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400000</v>
      </c>
      <c r="E37" s="38">
        <v>322822.71000000002</v>
      </c>
      <c r="F37" s="39">
        <f t="shared" si="0"/>
        <v>77177.289999999979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15748.37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226575.12</v>
      </c>
      <c r="F39" s="28">
        <f t="shared" si="0"/>
        <v>158424.88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214426.94</v>
      </c>
      <c r="F40" s="39">
        <f t="shared" si="0"/>
        <v>170573.06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12148.18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531500</v>
      </c>
      <c r="E42" s="27">
        <v>57203.41</v>
      </c>
      <c r="F42" s="28">
        <f t="shared" si="0"/>
        <v>474296.58999999997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531500</v>
      </c>
      <c r="E43" s="38">
        <v>54943.65</v>
      </c>
      <c r="F43" s="39">
        <f t="shared" si="0"/>
        <v>476556.35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2259.7600000000002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2000</v>
      </c>
      <c r="E45" s="27">
        <v>1450</v>
      </c>
      <c r="F45" s="28">
        <f t="shared" si="0"/>
        <v>550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2000</v>
      </c>
      <c r="E46" s="38">
        <v>1450</v>
      </c>
      <c r="F46" s="39">
        <f t="shared" si="0"/>
        <v>550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66255.97</v>
      </c>
      <c r="F47" s="28">
        <f t="shared" si="0"/>
        <v>20744.03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39000</v>
      </c>
      <c r="E48" s="27">
        <v>23172.63</v>
      </c>
      <c r="F48" s="28">
        <f t="shared" si="0"/>
        <v>15827.369999999999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410475.01</v>
      </c>
      <c r="F49" s="28">
        <f t="shared" si="0"/>
        <v>136824.99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1513833.34</v>
      </c>
      <c r="F50" s="28">
        <f t="shared" si="0"/>
        <v>72166.659999999916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1351777.7</v>
      </c>
      <c r="E51" s="27">
        <v>1351777.7</v>
      </c>
      <c r="F51" s="28" t="str">
        <f t="shared" si="0"/>
        <v>-</v>
      </c>
    </row>
    <row r="52" spans="1:6" ht="52.4" x14ac:dyDescent="0.2">
      <c r="A52" s="35" t="s">
        <v>97</v>
      </c>
      <c r="B52" s="36" t="s">
        <v>32</v>
      </c>
      <c r="C52" s="37" t="s">
        <v>98</v>
      </c>
      <c r="D52" s="38">
        <v>1351777.7</v>
      </c>
      <c r="E52" s="38">
        <v>1351777.7</v>
      </c>
      <c r="F52" s="39" t="str">
        <f t="shared" si="0"/>
        <v>-</v>
      </c>
    </row>
    <row r="53" spans="1:6" ht="41.9" x14ac:dyDescent="0.2">
      <c r="A53" s="24" t="s">
        <v>99</v>
      </c>
      <c r="B53" s="25" t="s">
        <v>32</v>
      </c>
      <c r="C53" s="26" t="s">
        <v>100</v>
      </c>
      <c r="D53" s="27">
        <v>99500</v>
      </c>
      <c r="E53" s="27">
        <v>64866.18</v>
      </c>
      <c r="F53" s="28">
        <f t="shared" si="0"/>
        <v>34633.82</v>
      </c>
    </row>
    <row r="54" spans="1:6" ht="20.95" x14ac:dyDescent="0.2">
      <c r="A54" s="24" t="s">
        <v>101</v>
      </c>
      <c r="B54" s="25" t="s">
        <v>32</v>
      </c>
      <c r="C54" s="26" t="s">
        <v>102</v>
      </c>
      <c r="D54" s="27">
        <v>592812</v>
      </c>
      <c r="E54" s="27">
        <v>327453</v>
      </c>
      <c r="F54" s="28">
        <f t="shared" si="0"/>
        <v>265359</v>
      </c>
    </row>
    <row r="55" spans="1:6" ht="31.45" x14ac:dyDescent="0.2">
      <c r="A55" s="35" t="s">
        <v>103</v>
      </c>
      <c r="B55" s="36" t="s">
        <v>32</v>
      </c>
      <c r="C55" s="37" t="s">
        <v>104</v>
      </c>
      <c r="D55" s="38">
        <v>592812</v>
      </c>
      <c r="E55" s="38">
        <v>327453</v>
      </c>
      <c r="F55" s="39">
        <f t="shared" si="0"/>
        <v>265359</v>
      </c>
    </row>
    <row r="56" spans="1:6" ht="12.8" customHeight="1" x14ac:dyDescent="0.2">
      <c r="A56" s="41"/>
      <c r="B56" s="42"/>
      <c r="C56" s="42"/>
      <c r="D56" s="43"/>
      <c r="E56" s="43"/>
      <c r="F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105</v>
      </c>
      <c r="B2" s="90"/>
      <c r="C2" s="90"/>
      <c r="D2" s="90"/>
      <c r="E2" s="1"/>
      <c r="F2" s="13" t="s">
        <v>106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107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108</v>
      </c>
      <c r="B13" s="53" t="s">
        <v>109</v>
      </c>
      <c r="C13" s="54" t="s">
        <v>110</v>
      </c>
      <c r="D13" s="55">
        <v>6991750.2000000002</v>
      </c>
      <c r="E13" s="56">
        <v>5361933.9400000004</v>
      </c>
      <c r="F13" s="57">
        <f>IF(OR(D13="-",IF(E13="-",0,E13)&gt;=IF(D13="-",0,D13)),"-",IF(D13="-",0,D13)-IF(E13="-",0,E13))</f>
        <v>1629816.2599999998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111</v>
      </c>
      <c r="B15" s="53" t="s">
        <v>109</v>
      </c>
      <c r="C15" s="54" t="s">
        <v>112</v>
      </c>
      <c r="D15" s="55">
        <v>535</v>
      </c>
      <c r="E15" s="56">
        <v>535</v>
      </c>
      <c r="F15" s="57" t="str">
        <f t="shared" ref="F15:F51" si="0">IF(OR(D15="-",IF(E15="-",0,E15)&gt;=IF(D15="-",0,D15)),"-",IF(D15="-",0,D15)-IF(E15="-",0,E15))</f>
        <v>-</v>
      </c>
    </row>
    <row r="16" spans="1:6" ht="31.45" x14ac:dyDescent="0.2">
      <c r="A16" s="52" t="s">
        <v>113</v>
      </c>
      <c r="B16" s="53" t="s">
        <v>109</v>
      </c>
      <c r="C16" s="54" t="s">
        <v>114</v>
      </c>
      <c r="D16" s="55">
        <v>1311389</v>
      </c>
      <c r="E16" s="56">
        <v>956167.68000000005</v>
      </c>
      <c r="F16" s="57">
        <f t="shared" si="0"/>
        <v>355221.31999999995</v>
      </c>
    </row>
    <row r="17" spans="1:6" ht="31.45" x14ac:dyDescent="0.2">
      <c r="A17" s="52" t="s">
        <v>113</v>
      </c>
      <c r="B17" s="53" t="s">
        <v>109</v>
      </c>
      <c r="C17" s="54" t="s">
        <v>115</v>
      </c>
      <c r="D17" s="55">
        <v>168942</v>
      </c>
      <c r="E17" s="56">
        <v>106519.54</v>
      </c>
      <c r="F17" s="57">
        <f t="shared" si="0"/>
        <v>62422.460000000006</v>
      </c>
    </row>
    <row r="18" spans="1:6" ht="31.45" x14ac:dyDescent="0.2">
      <c r="A18" s="52" t="s">
        <v>113</v>
      </c>
      <c r="B18" s="53" t="s">
        <v>109</v>
      </c>
      <c r="C18" s="54" t="s">
        <v>116</v>
      </c>
      <c r="D18" s="55">
        <v>447060.5</v>
      </c>
      <c r="E18" s="56">
        <v>234857.56</v>
      </c>
      <c r="F18" s="57">
        <f t="shared" si="0"/>
        <v>212202.94</v>
      </c>
    </row>
    <row r="19" spans="1:6" ht="31.45" x14ac:dyDescent="0.2">
      <c r="A19" s="52" t="s">
        <v>117</v>
      </c>
      <c r="B19" s="53" t="s">
        <v>109</v>
      </c>
      <c r="C19" s="54" t="s">
        <v>118</v>
      </c>
      <c r="D19" s="55">
        <v>213027.75</v>
      </c>
      <c r="E19" s="56">
        <v>157625.56</v>
      </c>
      <c r="F19" s="57">
        <f t="shared" si="0"/>
        <v>55402.19</v>
      </c>
    </row>
    <row r="20" spans="1:6" ht="31.45" x14ac:dyDescent="0.2">
      <c r="A20" s="52" t="s">
        <v>117</v>
      </c>
      <c r="B20" s="53" t="s">
        <v>109</v>
      </c>
      <c r="C20" s="54" t="s">
        <v>119</v>
      </c>
      <c r="D20" s="55">
        <v>104400.71</v>
      </c>
      <c r="E20" s="56">
        <v>56459.519999999997</v>
      </c>
      <c r="F20" s="57">
        <f t="shared" si="0"/>
        <v>47941.19000000001</v>
      </c>
    </row>
    <row r="21" spans="1:6" ht="31.45" x14ac:dyDescent="0.2">
      <c r="A21" s="52" t="s">
        <v>117</v>
      </c>
      <c r="B21" s="53" t="s">
        <v>109</v>
      </c>
      <c r="C21" s="54" t="s">
        <v>120</v>
      </c>
      <c r="D21" s="55">
        <v>3795.2</v>
      </c>
      <c r="E21" s="56">
        <v>212</v>
      </c>
      <c r="F21" s="57">
        <f t="shared" si="0"/>
        <v>3583.2</v>
      </c>
    </row>
    <row r="22" spans="1:6" ht="31.45" x14ac:dyDescent="0.2">
      <c r="A22" s="52" t="s">
        <v>117</v>
      </c>
      <c r="B22" s="53" t="s">
        <v>109</v>
      </c>
      <c r="C22" s="54" t="s">
        <v>121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117</v>
      </c>
      <c r="B23" s="53" t="s">
        <v>109</v>
      </c>
      <c r="C23" s="54" t="s">
        <v>122</v>
      </c>
      <c r="D23" s="55">
        <v>2201.77</v>
      </c>
      <c r="E23" s="56">
        <v>2090.83</v>
      </c>
      <c r="F23" s="57">
        <f t="shared" si="0"/>
        <v>110.94000000000005</v>
      </c>
    </row>
    <row r="24" spans="1:6" ht="31.45" x14ac:dyDescent="0.2">
      <c r="A24" s="52" t="s">
        <v>113</v>
      </c>
      <c r="B24" s="53" t="s">
        <v>109</v>
      </c>
      <c r="C24" s="54" t="s">
        <v>123</v>
      </c>
      <c r="D24" s="55">
        <v>565556</v>
      </c>
      <c r="E24" s="56">
        <v>332964.71000000002</v>
      </c>
      <c r="F24" s="57">
        <f t="shared" si="0"/>
        <v>232591.28999999998</v>
      </c>
    </row>
    <row r="25" spans="1:6" ht="31.45" x14ac:dyDescent="0.2">
      <c r="A25" s="52" t="s">
        <v>113</v>
      </c>
      <c r="B25" s="53" t="s">
        <v>109</v>
      </c>
      <c r="C25" s="54" t="s">
        <v>124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113</v>
      </c>
      <c r="B26" s="53" t="s">
        <v>109</v>
      </c>
      <c r="C26" s="54" t="s">
        <v>125</v>
      </c>
      <c r="D26" s="55">
        <v>203555.5</v>
      </c>
      <c r="E26" s="56">
        <v>83858.22</v>
      </c>
      <c r="F26" s="57">
        <f t="shared" si="0"/>
        <v>119697.28</v>
      </c>
    </row>
    <row r="27" spans="1:6" ht="73.349999999999994" x14ac:dyDescent="0.2">
      <c r="A27" s="64" t="s">
        <v>126</v>
      </c>
      <c r="B27" s="53" t="s">
        <v>109</v>
      </c>
      <c r="C27" s="54" t="s">
        <v>127</v>
      </c>
      <c r="D27" s="55">
        <v>2167</v>
      </c>
      <c r="E27" s="56">
        <v>2167</v>
      </c>
      <c r="F27" s="57" t="str">
        <f t="shared" si="0"/>
        <v>-</v>
      </c>
    </row>
    <row r="28" spans="1:6" ht="62.85" x14ac:dyDescent="0.2">
      <c r="A28" s="52" t="s">
        <v>128</v>
      </c>
      <c r="B28" s="53" t="s">
        <v>109</v>
      </c>
      <c r="C28" s="54" t="s">
        <v>129</v>
      </c>
      <c r="D28" s="55">
        <v>4</v>
      </c>
      <c r="E28" s="56">
        <v>4</v>
      </c>
      <c r="F28" s="57" t="str">
        <f t="shared" si="0"/>
        <v>-</v>
      </c>
    </row>
    <row r="29" spans="1:6" ht="52.4" x14ac:dyDescent="0.2">
      <c r="A29" s="52" t="s">
        <v>130</v>
      </c>
      <c r="B29" s="53" t="s">
        <v>109</v>
      </c>
      <c r="C29" s="54" t="s">
        <v>131</v>
      </c>
      <c r="D29" s="55">
        <v>7</v>
      </c>
      <c r="E29" s="56">
        <v>7</v>
      </c>
      <c r="F29" s="57" t="str">
        <f t="shared" si="0"/>
        <v>-</v>
      </c>
    </row>
    <row r="30" spans="1:6" ht="12.45" x14ac:dyDescent="0.2">
      <c r="A30" s="52" t="s">
        <v>132</v>
      </c>
      <c r="B30" s="53" t="s">
        <v>109</v>
      </c>
      <c r="C30" s="54" t="s">
        <v>133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134</v>
      </c>
      <c r="B31" s="53" t="s">
        <v>109</v>
      </c>
      <c r="C31" s="54" t="s">
        <v>135</v>
      </c>
      <c r="D31" s="55">
        <v>893</v>
      </c>
      <c r="E31" s="56">
        <v>893</v>
      </c>
      <c r="F31" s="57" t="str">
        <f t="shared" si="0"/>
        <v>-</v>
      </c>
    </row>
    <row r="32" spans="1:6" ht="31.45" x14ac:dyDescent="0.2">
      <c r="A32" s="52" t="s">
        <v>136</v>
      </c>
      <c r="B32" s="53" t="s">
        <v>109</v>
      </c>
      <c r="C32" s="54" t="s">
        <v>137</v>
      </c>
      <c r="D32" s="55">
        <v>1000</v>
      </c>
      <c r="E32" s="56">
        <v>1000</v>
      </c>
      <c r="F32" s="57" t="str">
        <f t="shared" si="0"/>
        <v>-</v>
      </c>
    </row>
    <row r="33" spans="1:6" ht="20.95" x14ac:dyDescent="0.2">
      <c r="A33" s="52" t="s">
        <v>138</v>
      </c>
      <c r="B33" s="53" t="s">
        <v>109</v>
      </c>
      <c r="C33" s="54" t="s">
        <v>139</v>
      </c>
      <c r="D33" s="55">
        <v>1869</v>
      </c>
      <c r="E33" s="56" t="s">
        <v>41</v>
      </c>
      <c r="F33" s="57">
        <f t="shared" si="0"/>
        <v>1869</v>
      </c>
    </row>
    <row r="34" spans="1:6" ht="31.45" x14ac:dyDescent="0.2">
      <c r="A34" s="52" t="s">
        <v>140</v>
      </c>
      <c r="B34" s="53" t="s">
        <v>109</v>
      </c>
      <c r="C34" s="54" t="s">
        <v>141</v>
      </c>
      <c r="D34" s="55">
        <v>76293</v>
      </c>
      <c r="E34" s="56">
        <v>50530.16</v>
      </c>
      <c r="F34" s="57">
        <f t="shared" si="0"/>
        <v>25762.839999999997</v>
      </c>
    </row>
    <row r="35" spans="1:6" ht="31.45" x14ac:dyDescent="0.2">
      <c r="A35" s="52" t="s">
        <v>140</v>
      </c>
      <c r="B35" s="53" t="s">
        <v>109</v>
      </c>
      <c r="C35" s="54" t="s">
        <v>142</v>
      </c>
      <c r="D35" s="55">
        <v>23207</v>
      </c>
      <c r="E35" s="56">
        <v>14336.02</v>
      </c>
      <c r="F35" s="57">
        <f t="shared" si="0"/>
        <v>8870.98</v>
      </c>
    </row>
    <row r="36" spans="1:6" ht="12.45" x14ac:dyDescent="0.2">
      <c r="A36" s="52" t="s">
        <v>143</v>
      </c>
      <c r="B36" s="53" t="s">
        <v>109</v>
      </c>
      <c r="C36" s="54" t="s">
        <v>144</v>
      </c>
      <c r="D36" s="55">
        <v>44000</v>
      </c>
      <c r="E36" s="56">
        <v>41700</v>
      </c>
      <c r="F36" s="57">
        <f t="shared" si="0"/>
        <v>2300</v>
      </c>
    </row>
    <row r="37" spans="1:6" ht="12.45" x14ac:dyDescent="0.2">
      <c r="A37" s="52" t="s">
        <v>145</v>
      </c>
      <c r="B37" s="53" t="s">
        <v>109</v>
      </c>
      <c r="C37" s="54" t="s">
        <v>146</v>
      </c>
      <c r="D37" s="55">
        <v>70000</v>
      </c>
      <c r="E37" s="56">
        <v>70000</v>
      </c>
      <c r="F37" s="57" t="str">
        <f t="shared" si="0"/>
        <v>-</v>
      </c>
    </row>
    <row r="38" spans="1:6" ht="41.9" x14ac:dyDescent="0.2">
      <c r="A38" s="52" t="s">
        <v>147</v>
      </c>
      <c r="B38" s="53" t="s">
        <v>109</v>
      </c>
      <c r="C38" s="54" t="s">
        <v>148</v>
      </c>
      <c r="D38" s="55">
        <v>1284516.8400000001</v>
      </c>
      <c r="E38" s="56">
        <v>1086500</v>
      </c>
      <c r="F38" s="57">
        <f t="shared" si="0"/>
        <v>198016.84000000008</v>
      </c>
    </row>
    <row r="39" spans="1:6" ht="20.95" x14ac:dyDescent="0.2">
      <c r="A39" s="52" t="s">
        <v>149</v>
      </c>
      <c r="B39" s="53" t="s">
        <v>109</v>
      </c>
      <c r="C39" s="54" t="s">
        <v>150</v>
      </c>
      <c r="D39" s="55">
        <v>4000</v>
      </c>
      <c r="E39" s="56">
        <v>4000</v>
      </c>
      <c r="F39" s="57" t="str">
        <f t="shared" si="0"/>
        <v>-</v>
      </c>
    </row>
    <row r="40" spans="1:6" ht="20.95" x14ac:dyDescent="0.2">
      <c r="A40" s="52" t="s">
        <v>151</v>
      </c>
      <c r="B40" s="53" t="s">
        <v>109</v>
      </c>
      <c r="C40" s="54" t="s">
        <v>152</v>
      </c>
      <c r="D40" s="55">
        <v>1641444.35</v>
      </c>
      <c r="E40" s="56">
        <v>1641444.35</v>
      </c>
      <c r="F40" s="57" t="str">
        <f t="shared" si="0"/>
        <v>-</v>
      </c>
    </row>
    <row r="41" spans="1:6" ht="12.45" x14ac:dyDescent="0.2">
      <c r="A41" s="52" t="s">
        <v>153</v>
      </c>
      <c r="B41" s="53" t="s">
        <v>109</v>
      </c>
      <c r="C41" s="54" t="s">
        <v>154</v>
      </c>
      <c r="D41" s="55">
        <v>3153.6</v>
      </c>
      <c r="E41" s="56">
        <v>1576.8</v>
      </c>
      <c r="F41" s="57">
        <f t="shared" si="0"/>
        <v>1576.8</v>
      </c>
    </row>
    <row r="42" spans="1:6" ht="12.45" x14ac:dyDescent="0.2">
      <c r="A42" s="52" t="s">
        <v>153</v>
      </c>
      <c r="B42" s="53" t="s">
        <v>109</v>
      </c>
      <c r="C42" s="54" t="s">
        <v>155</v>
      </c>
      <c r="D42" s="55">
        <v>385526.71</v>
      </c>
      <c r="E42" s="56">
        <v>228718.64</v>
      </c>
      <c r="F42" s="57">
        <f t="shared" si="0"/>
        <v>156808.07</v>
      </c>
    </row>
    <row r="43" spans="1:6" ht="20.95" x14ac:dyDescent="0.2">
      <c r="A43" s="52" t="s">
        <v>156</v>
      </c>
      <c r="B43" s="53" t="s">
        <v>109</v>
      </c>
      <c r="C43" s="54" t="s">
        <v>157</v>
      </c>
      <c r="D43" s="55">
        <v>128100</v>
      </c>
      <c r="E43" s="56">
        <v>124980</v>
      </c>
      <c r="F43" s="57">
        <f t="shared" si="0"/>
        <v>3120</v>
      </c>
    </row>
    <row r="44" spans="1:6" ht="20.95" x14ac:dyDescent="0.2">
      <c r="A44" s="52" t="s">
        <v>158</v>
      </c>
      <c r="B44" s="53" t="s">
        <v>109</v>
      </c>
      <c r="C44" s="54" t="s">
        <v>159</v>
      </c>
      <c r="D44" s="55">
        <v>28615.62</v>
      </c>
      <c r="E44" s="56">
        <v>20032.38</v>
      </c>
      <c r="F44" s="57">
        <f t="shared" si="0"/>
        <v>8583.239999999998</v>
      </c>
    </row>
    <row r="45" spans="1:6" ht="20.95" x14ac:dyDescent="0.2">
      <c r="A45" s="52" t="s">
        <v>160</v>
      </c>
      <c r="B45" s="53" t="s">
        <v>109</v>
      </c>
      <c r="C45" s="54" t="s">
        <v>161</v>
      </c>
      <c r="D45" s="55">
        <v>1000</v>
      </c>
      <c r="E45" s="56" t="s">
        <v>41</v>
      </c>
      <c r="F45" s="57">
        <f t="shared" si="0"/>
        <v>1000</v>
      </c>
    </row>
    <row r="46" spans="1:6" ht="62.85" x14ac:dyDescent="0.2">
      <c r="A46" s="64" t="s">
        <v>162</v>
      </c>
      <c r="B46" s="53" t="s">
        <v>109</v>
      </c>
      <c r="C46" s="54" t="s">
        <v>163</v>
      </c>
      <c r="D46" s="55">
        <v>6926</v>
      </c>
      <c r="E46" s="56">
        <v>6926</v>
      </c>
      <c r="F46" s="57" t="str">
        <f t="shared" si="0"/>
        <v>-</v>
      </c>
    </row>
    <row r="47" spans="1:6" ht="20.95" x14ac:dyDescent="0.2">
      <c r="A47" s="52" t="s">
        <v>164</v>
      </c>
      <c r="B47" s="53" t="s">
        <v>109</v>
      </c>
      <c r="C47" s="54" t="s">
        <v>165</v>
      </c>
      <c r="D47" s="55">
        <v>6000</v>
      </c>
      <c r="E47" s="56">
        <v>4000</v>
      </c>
      <c r="F47" s="57">
        <f t="shared" si="0"/>
        <v>2000</v>
      </c>
    </row>
    <row r="48" spans="1:6" ht="20.95" x14ac:dyDescent="0.2">
      <c r="A48" s="52" t="s">
        <v>164</v>
      </c>
      <c r="B48" s="53" t="s">
        <v>109</v>
      </c>
      <c r="C48" s="54" t="s">
        <v>166</v>
      </c>
      <c r="D48" s="55">
        <v>119914.58</v>
      </c>
      <c r="E48" s="56">
        <v>66201.77</v>
      </c>
      <c r="F48" s="57">
        <f t="shared" si="0"/>
        <v>53712.81</v>
      </c>
    </row>
    <row r="49" spans="1:6" ht="12.45" x14ac:dyDescent="0.2">
      <c r="A49" s="52" t="s">
        <v>167</v>
      </c>
      <c r="B49" s="53" t="s">
        <v>109</v>
      </c>
      <c r="C49" s="54" t="s">
        <v>168</v>
      </c>
      <c r="D49" s="55">
        <v>2206.7199999999998</v>
      </c>
      <c r="E49" s="56" t="s">
        <v>41</v>
      </c>
      <c r="F49" s="57">
        <f t="shared" si="0"/>
        <v>2206.7199999999998</v>
      </c>
    </row>
    <row r="50" spans="1:6" ht="20.95" x14ac:dyDescent="0.2">
      <c r="A50" s="52" t="s">
        <v>169</v>
      </c>
      <c r="B50" s="53" t="s">
        <v>109</v>
      </c>
      <c r="C50" s="54" t="s">
        <v>170</v>
      </c>
      <c r="D50" s="55">
        <v>16359.35</v>
      </c>
      <c r="E50" s="56">
        <v>13500</v>
      </c>
      <c r="F50" s="57">
        <f t="shared" si="0"/>
        <v>2859.3500000000004</v>
      </c>
    </row>
    <row r="51" spans="1:6" ht="31.45" x14ac:dyDescent="0.2">
      <c r="A51" s="52" t="s">
        <v>171</v>
      </c>
      <c r="B51" s="53" t="s">
        <v>109</v>
      </c>
      <c r="C51" s="54" t="s">
        <v>172</v>
      </c>
      <c r="D51" s="55">
        <v>81800</v>
      </c>
      <c r="E51" s="56">
        <v>50614.2</v>
      </c>
      <c r="F51" s="57">
        <f t="shared" si="0"/>
        <v>31185.800000000003</v>
      </c>
    </row>
    <row r="52" spans="1:6" ht="9" customHeight="1" x14ac:dyDescent="0.2">
      <c r="A52" s="65"/>
      <c r="B52" s="66"/>
      <c r="C52" s="67"/>
      <c r="D52" s="68"/>
      <c r="E52" s="66"/>
      <c r="F52" s="66"/>
    </row>
    <row r="53" spans="1:6" ht="13.6" customHeight="1" x14ac:dyDescent="0.2">
      <c r="A53" s="69" t="s">
        <v>173</v>
      </c>
      <c r="B53" s="70" t="s">
        <v>174</v>
      </c>
      <c r="C53" s="71" t="s">
        <v>110</v>
      </c>
      <c r="D53" s="72">
        <v>-162860.5</v>
      </c>
      <c r="E53" s="72">
        <v>59598.15</v>
      </c>
      <c r="F53" s="73" t="s">
        <v>175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C43" sqref="C43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176</v>
      </c>
      <c r="B1" s="114"/>
      <c r="C1" s="114"/>
      <c r="D1" s="114"/>
      <c r="E1" s="114"/>
      <c r="F1" s="114"/>
    </row>
    <row r="2" spans="1:6" ht="13.1" customHeight="1" x14ac:dyDescent="0.25">
      <c r="A2" s="90" t="s">
        <v>177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178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179</v>
      </c>
      <c r="B12" s="25" t="s">
        <v>180</v>
      </c>
      <c r="C12" s="76" t="s">
        <v>110</v>
      </c>
      <c r="D12" s="27" t="s">
        <v>41</v>
      </c>
      <c r="E12" s="27">
        <v>-59598.15</v>
      </c>
      <c r="F12" s="28" t="s">
        <v>110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181</v>
      </c>
      <c r="B14" s="82" t="s">
        <v>182</v>
      </c>
      <c r="C14" s="83" t="s">
        <v>110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183</v>
      </c>
      <c r="B15" s="78"/>
      <c r="C15" s="79"/>
      <c r="D15" s="80"/>
      <c r="E15" s="80"/>
      <c r="F15" s="81"/>
    </row>
    <row r="16" spans="1:6" ht="12.45" x14ac:dyDescent="0.2">
      <c r="A16" s="52" t="s">
        <v>184</v>
      </c>
      <c r="B16" s="82" t="s">
        <v>185</v>
      </c>
      <c r="C16" s="83" t="s">
        <v>110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183</v>
      </c>
      <c r="B17" s="78"/>
      <c r="C17" s="79"/>
      <c r="D17" s="80"/>
      <c r="E17" s="80"/>
      <c r="F17" s="81"/>
    </row>
    <row r="18" spans="1:6" ht="12.45" x14ac:dyDescent="0.2">
      <c r="A18" s="75" t="s">
        <v>186</v>
      </c>
      <c r="B18" s="25" t="s">
        <v>187</v>
      </c>
      <c r="C18" s="76" t="s">
        <v>188</v>
      </c>
      <c r="D18" s="27" t="s">
        <v>41</v>
      </c>
      <c r="E18" s="27">
        <v>-59598.15</v>
      </c>
      <c r="F18" s="28" t="s">
        <v>41</v>
      </c>
    </row>
    <row r="19" spans="1:6" ht="20.95" x14ac:dyDescent="0.2">
      <c r="A19" s="75" t="s">
        <v>189</v>
      </c>
      <c r="B19" s="25" t="s">
        <v>187</v>
      </c>
      <c r="C19" s="76" t="s">
        <v>190</v>
      </c>
      <c r="D19" s="27" t="s">
        <v>41</v>
      </c>
      <c r="E19" s="27">
        <v>-59598.15</v>
      </c>
      <c r="F19" s="28" t="s">
        <v>41</v>
      </c>
    </row>
    <row r="20" spans="1:6" ht="12.45" x14ac:dyDescent="0.2">
      <c r="A20" s="75" t="s">
        <v>191</v>
      </c>
      <c r="B20" s="25" t="s">
        <v>192</v>
      </c>
      <c r="C20" s="76" t="s">
        <v>193</v>
      </c>
      <c r="D20" s="27" t="s">
        <v>41</v>
      </c>
      <c r="E20" s="27">
        <v>2528646.1800000002</v>
      </c>
      <c r="F20" s="28" t="s">
        <v>175</v>
      </c>
    </row>
    <row r="21" spans="1:6" ht="20.95" x14ac:dyDescent="0.2">
      <c r="A21" s="35" t="s">
        <v>194</v>
      </c>
      <c r="B21" s="36" t="s">
        <v>192</v>
      </c>
      <c r="C21" s="84" t="s">
        <v>195</v>
      </c>
      <c r="D21" s="38" t="s">
        <v>41</v>
      </c>
      <c r="E21" s="38">
        <v>2528646.1800000002</v>
      </c>
      <c r="F21" s="39" t="s">
        <v>175</v>
      </c>
    </row>
    <row r="22" spans="1:6" ht="12.45" x14ac:dyDescent="0.2">
      <c r="A22" s="75" t="s">
        <v>196</v>
      </c>
      <c r="B22" s="25" t="s">
        <v>197</v>
      </c>
      <c r="C22" s="76" t="s">
        <v>198</v>
      </c>
      <c r="D22" s="27" t="s">
        <v>41</v>
      </c>
      <c r="E22" s="27">
        <v>-2588244.33</v>
      </c>
      <c r="F22" s="28" t="s">
        <v>175</v>
      </c>
    </row>
    <row r="23" spans="1:6" ht="20.95" x14ac:dyDescent="0.2">
      <c r="A23" s="35" t="s">
        <v>199</v>
      </c>
      <c r="B23" s="36" t="s">
        <v>197</v>
      </c>
      <c r="C23" s="84" t="s">
        <v>200</v>
      </c>
      <c r="D23" s="38" t="s">
        <v>41</v>
      </c>
      <c r="E23" s="38">
        <v>-2588244.33</v>
      </c>
      <c r="F23" s="39" t="s">
        <v>175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201</v>
      </c>
      <c r="B1" t="s">
        <v>29</v>
      </c>
    </row>
    <row r="2" spans="1:2" x14ac:dyDescent="0.2">
      <c r="A2" t="s">
        <v>202</v>
      </c>
      <c r="B2" t="s">
        <v>203</v>
      </c>
    </row>
    <row r="3" spans="1:2" x14ac:dyDescent="0.2">
      <c r="A3" t="s">
        <v>204</v>
      </c>
      <c r="B3" t="s">
        <v>6</v>
      </c>
    </row>
    <row r="4" spans="1:2" x14ac:dyDescent="0.2">
      <c r="A4" t="s">
        <v>205</v>
      </c>
      <c r="B4" t="s">
        <v>206</v>
      </c>
    </row>
    <row r="5" spans="1:2" x14ac:dyDescent="0.2">
      <c r="A5" t="s">
        <v>207</v>
      </c>
      <c r="B5" t="s">
        <v>208</v>
      </c>
    </row>
    <row r="6" spans="1:2" x14ac:dyDescent="0.2">
      <c r="A6" t="s">
        <v>209</v>
      </c>
      <c r="B6" t="s">
        <v>210</v>
      </c>
    </row>
    <row r="7" spans="1:2" x14ac:dyDescent="0.2">
      <c r="A7" t="s">
        <v>211</v>
      </c>
      <c r="B7" t="s">
        <v>210</v>
      </c>
    </row>
    <row r="8" spans="1:2" x14ac:dyDescent="0.2">
      <c r="A8" t="s">
        <v>212</v>
      </c>
      <c r="B8" t="s">
        <v>213</v>
      </c>
    </row>
    <row r="9" spans="1:2" x14ac:dyDescent="0.2">
      <c r="A9" t="s">
        <v>214</v>
      </c>
      <c r="B9" t="s">
        <v>19</v>
      </c>
    </row>
    <row r="10" spans="1:2" x14ac:dyDescent="0.2">
      <c r="A10" t="s">
        <v>215</v>
      </c>
      <c r="B10" t="s">
        <v>208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2023-02-01T07:24:11Z</dcterms:created>
  <dcterms:modified xsi:type="dcterms:W3CDTF">2023-02-01T07:24:12Z</dcterms:modified>
</cp:coreProperties>
</file>