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Users\0022\Desktop\бюджет2022\117 форма\"/>
    </mc:Choice>
  </mc:AlternateContent>
  <bookViews>
    <workbookView xWindow="367" yWindow="275" windowWidth="14937" windowHeight="915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Доходы!$F$55</definedName>
    <definedName name="LAST_CELL" localSheetId="2">Источники!#REF!</definedName>
    <definedName name="LAST_CELL" localSheetId="1">Расходы!$F$51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Доходы!$A$55</definedName>
    <definedName name="REND_1" localSheetId="2">Источники!$A$23</definedName>
    <definedName name="REND_1" localSheetId="1">Расходы!$A$52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</calcChain>
</file>

<file path=xl/sharedStrings.xml><?xml version="1.0" encoding="utf-8"?>
<sst xmlns="http://schemas.openxmlformats.org/spreadsheetml/2006/main" count="364" uniqueCount="214">
  <si>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</si>
  <si>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</si>
  <si>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</si>
  <si>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</si>
  <si>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</si>
  <si>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сентября 2022 г.</t>
  </si>
  <si>
    <t>01.09.2022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</si>
  <si>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</si>
  <si>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</si>
  <si>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</si>
  <si>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</si>
  <si>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</si>
  <si>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</si>
  <si>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</si>
  <si>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</si>
  <si>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Проказнинского сельсовета Бессоновского района Пензенской области</t>
  </si>
  <si>
    <t>Проказнинский сельсовет</t>
  </si>
  <si>
    <t>Единица измерения: руб.</t>
  </si>
  <si>
    <t>04216429</t>
  </si>
  <si>
    <t>901</t>
  </si>
  <si>
    <t>56613422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</si>
  <si>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</si>
  <si>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</si>
  <si>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</si>
  <si>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</si>
  <si>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</si>
  <si>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</si>
  <si>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</si>
  <si>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</si>
  <si>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</si>
  <si>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</si>
  <si>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</si>
  <si>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</si>
  <si>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</si>
  <si>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</si>
  <si>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</si>
  <si>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</si>
  <si>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</si>
  <si>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</si>
  <si>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</si>
  <si>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</si>
  <si>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</si>
  <si>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</si>
  <si>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</si>
  <si>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</si>
  <si>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</si>
  <si>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</si>
  <si>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</si>
  <si>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</si>
  <si>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</si>
  <si>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</si>
  <si>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</si>
  <si>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</si>
  <si>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</si>
  <si>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</si>
  <si>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</si>
  <si>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</si>
  <si>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</si>
  <si>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</si>
  <si>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</si>
  <si>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</si>
  <si>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</si>
  <si>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</si>
  <si>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</si>
  <si>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</si>
  <si>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</si>
  <si>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</si>
  <si>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</si>
  <si>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</si>
  <si>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</si>
  <si>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</si>
  <si>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</si>
  <si>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</si>
  <si>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</si>
  <si>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</si>
  <si>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</si>
  <si>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</si>
  <si>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182 10606033102100110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</si>
  <si>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</si>
  <si>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</si>
  <si>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</si>
  <si>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</si>
  <si>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</si>
  <si>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182 10606043102100110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</si>
  <si>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</si>
  <si>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901 10804020010000110</t>
  </si>
  <si>
    <t>901 10804020011000110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</si>
  <si>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</si>
  <si>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901 11105035100000120</t>
  </si>
  <si>
    <t>Доходы, поступающие в порядке возмещения расходов, понесенных в связи с эксплуатацией имущества сельских поселений</t>
  </si>
  <si>
    <t>901 11302065100000130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</si>
  <si>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</si>
  <si>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</si>
  <si>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</si>
  <si>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</si>
  <si>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Прочие субсидии бюджетам сельских поселений</t>
  </si>
  <si>
    <t>901 20229999100000150</t>
  </si>
  <si>
    <t>Прочие субсидии бюджетам сельских поселений на капитальный ремонт и ремонт сетей и сооружений водоснабжения в населенных пунктах Пензенской области (за исключением субсидий на софинансирование объектов капитального строительтсва)</t>
  </si>
  <si>
    <t>901 20229999109275150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</si>
  <si>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</si>
  <si>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901 20235118100000150</t>
  </si>
  <si>
    <t>Прочие межбюджетные трансферты, передаваемые бюджетам сельских поселений</t>
  </si>
  <si>
    <t>901 20249999100000150</t>
  </si>
  <si>
    <t>Прочие межбюджетные трансферты, передаваемые бюджетам сельских поселений на решение вопросов местного значения на обеспечение сбалансированности</t>
  </si>
  <si>
    <t>901 20249999100110150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</si>
  <si>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</si>
  <si>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</si>
  <si>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</si>
  <si>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</si>
  <si>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</si>
  <si>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</si>
  <si>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внешнего муниципального финансового контроля</t>
  </si>
  <si>
    <t xml:space="preserve">901 0103 0210180060 540 </t>
  </si>
  <si>
    <t>Расходы на выплаты по оплате труда работников органов муниципальной власти поселений Бессоновского района Пензенской области</t>
  </si>
  <si>
    <t xml:space="preserve">901 0104 0110102100 121 </t>
  </si>
  <si>
    <t xml:space="preserve">901 0104 0110102100 122 </t>
  </si>
  <si>
    <t xml:space="preserve">901 0104 0110102100 129 </t>
  </si>
  <si>
    <t>Расходы на обеспечение функций органов муниципальной власти поселений Бессоновского района Пензенской области</t>
  </si>
  <si>
    <t xml:space="preserve">901 0104 0110102200 244 </t>
  </si>
  <si>
    <t xml:space="preserve">901 0104 0110102200 247 </t>
  </si>
  <si>
    <t xml:space="preserve">901 0104 0110102200 851 </t>
  </si>
  <si>
    <t xml:space="preserve">901 0104 0110102200 852 </t>
  </si>
  <si>
    <t xml:space="preserve">901 0104 0110102200 853 </t>
  </si>
  <si>
    <t xml:space="preserve">901 0104 0120102100 121 </t>
  </si>
  <si>
    <t xml:space="preserve">901 0104 0120102100 122 </t>
  </si>
  <si>
    <t xml:space="preserve">901 0104 0120102100 129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</si>
  <si>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(кассовое исполнение бюджета)</t>
  </si>
  <si>
    <t xml:space="preserve">901 0106 0210180010 540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</si>
  <si>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внутреннего муниципального финансового контроля</t>
  </si>
  <si>
    <t xml:space="preserve">901 0106 0210180030 540 </t>
  </si>
  <si>
    <t>Межбюджетные трансферты,передаваемые бюджету муниципального района на исполнении части полномочий поселений по решению вопросов местного значения в соответствии с заключенными соглашениями по обеспечению контрактной системы в сфере закупок</t>
  </si>
  <si>
    <t xml:space="preserve">901 0106 0210180040 540 </t>
  </si>
  <si>
    <t>Резервный фонд администрации сельсовета</t>
  </si>
  <si>
    <t xml:space="preserve">901 0111 9910020500 870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</si>
  <si>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(размещение муниципального заказа поселений)</t>
  </si>
  <si>
    <t xml:space="preserve">901 0113 0210180020 540 </t>
  </si>
  <si>
    <t>"Подготовка,размещение и распространение информационных материалов по профилактике террористических и экстримистских проявлений"</t>
  </si>
  <si>
    <t xml:space="preserve">901 0113 1300126070 244 </t>
  </si>
  <si>
    <t>Осуществление полномочий Российской Федерации по первичному воинскому учету на территориях, где отсутствуют военные комиссариаты</t>
  </si>
  <si>
    <t xml:space="preserve">901 0203 0140251180 121 </t>
  </si>
  <si>
    <t xml:space="preserve">901 0203 0140251180 129 </t>
  </si>
  <si>
    <t>Обеспечение первичных мер пожарной безопасности</t>
  </si>
  <si>
    <t xml:space="preserve">901 0310 0130185290 244 </t>
  </si>
  <si>
    <t>Исполнение решений судов</t>
  </si>
  <si>
    <t xml:space="preserve">901 0310 9950020300 831 </t>
  </si>
  <si>
    <t>Содержание автомобильных дорог и искусственных сооружений на них за счет бюджетных ассигнований дорожных фондов поселений Бессоновского района Пензенской области</t>
  </si>
  <si>
    <t xml:space="preserve">901 0409 0610180170 244 </t>
  </si>
  <si>
    <t>Обеспечение приватизации и проведение предпродажной подготовки объектов приватизации</t>
  </si>
  <si>
    <t xml:space="preserve">901 0412 0230180280 244 </t>
  </si>
  <si>
    <t>Расходы на строительство и модернизацию сетей и сооружений водоснабжения</t>
  </si>
  <si>
    <t xml:space="preserve">901 0502 04301S1350 633 </t>
  </si>
  <si>
    <t>Уличное освещение</t>
  </si>
  <si>
    <t xml:space="preserve">901 0503 0410181110 244 </t>
  </si>
  <si>
    <t xml:space="preserve">901 0503 0410181110 247 </t>
  </si>
  <si>
    <t>Прочие мероприятия по благоустройству населенных пунктов</t>
  </si>
  <si>
    <t xml:space="preserve">901 0503 0410181150 244 </t>
  </si>
  <si>
    <t>Ликвидация несанкционированных свалок, вывоз и размещение твердых бытовых отходов</t>
  </si>
  <si>
    <t xml:space="preserve">901 0503 0410181170 244 </t>
  </si>
  <si>
    <t>Расходы на мероприятия по энергосбережению и повышению энергетической эффективности</t>
  </si>
  <si>
    <t xml:space="preserve">901 0503 0710164070 244 </t>
  </si>
  <si>
    <t>Мебюджетные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созданию условий для организации досуга и обеспечения жителей поселения услугами организаций культуры</t>
  </si>
  <si>
    <t xml:space="preserve">901 0801 0210180050 540 </t>
  </si>
  <si>
    <t>Содержание муниципальной собственности объектов в сфере культуры</t>
  </si>
  <si>
    <t xml:space="preserve">901 0801 0230180330 244 </t>
  </si>
  <si>
    <t xml:space="preserve">901 0801 0230180330 247 </t>
  </si>
  <si>
    <t>Организация и проведение праздничных мероприятий</t>
  </si>
  <si>
    <t xml:space="preserve">901 0801 9940020700 244 </t>
  </si>
  <si>
    <t>Организаация подписки для участников ВОВ, ветеранов труда администрации Проказнинского сельсовета</t>
  </si>
  <si>
    <t xml:space="preserve">901 0801 9940020701 244 </t>
  </si>
  <si>
    <t>Пенсионное обеспечение за выслугу лет муниципальных служащих поселений за счет средств бюджета поселения Бессоновского района Пензенской области</t>
  </si>
  <si>
    <t xml:space="preserve">901 1001 0310228690 312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</si>
  <si>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</si>
  <si>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</si>
  <si>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</si>
  <si>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</si>
  <si>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</si>
  <si>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</si>
  <si>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</si>
  <si>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</si>
  <si>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</si>
  <si>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</si>
  <si>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</si>
  <si>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</si>
  <si>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</si>
  <si>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</si>
  <si>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</si>
  <si>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</si>
  <si>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</si>
  <si>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</si>
  <si>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</si>
  <si>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</si>
  <si>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901 01050000000000500</t>
  </si>
  <si>
    <t>Увеличение прочих остатков денежных средств бюджетов сельских поселений</t>
  </si>
  <si>
    <t>901 01050201100000510</t>
  </si>
  <si>
    <t>уменьшение остатков средств, всего</t>
  </si>
  <si>
    <t>720</t>
  </si>
  <si>
    <t>901 01050000000000600</t>
  </si>
  <si>
    <t>Уменьшение прочих остатков денежных средств бюджетов сельских поселений</t>
  </si>
  <si>
    <t>901 01050201100000610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</si>
  <si>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</si>
  <si>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</si>
  <si>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</si>
  <si>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</si>
  <si>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</si>
  <si>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</si>
  <si>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</si>
  <si>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</si>
  <si>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</si>
  <si>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</si>
  <si>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</si>
  <si>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</si>
  <si>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C:\Users\admin\Downloads\client_real_2022\117M01.txt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</si>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</sst>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173" fontId="4" fillId="0" borderId="21" xfId="0" applyNumberFormat="1" applyFont="1" applyBorder="1" applyAlignment="1" applyProtection="1">
      <alignment horizontal="left" wrapText="1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2" fillId="0" borderId="31" xfId="0" applyFont="1" applyBorder="1" applyAlignment="1" applyProtection="1">
      <alignment horizontal="left"/>
    </xf>
    <xf numFmtId="0" fontId="2" fillId="0" borderId="32" xfId="0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4" xfId="0" applyFont="1" applyBorder="1" applyAlignment="1" applyProtection="1">
      <alignment vertical="center" wrapText="1"/>
    </xf>
    <xf numFmtId="49" fontId="2" fillId="0" borderId="34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5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173" fontId="4" fillId="0" borderId="36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8" xfId="0" applyFont="1" applyBorder="1" applyAlignment="1" applyProtection="1"/>
    <xf numFmtId="0" fontId="3" fillId="0" borderId="3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39" xfId="0" applyNumberFormat="1" applyFont="1" applyBorder="1" applyAlignment="1" applyProtection="1">
      <alignment horizontal="center" wrapText="1"/>
    </xf>
    <xf numFmtId="49" fontId="2" fillId="0" borderId="40" xfId="0" applyNumberFormat="1" applyFont="1" applyBorder="1" applyAlignment="1" applyProtection="1">
      <alignment horizontal="center"/>
    </xf>
    <xf numFmtId="4" fontId="2" fillId="0" borderId="41" xfId="0" applyNumberFormat="1" applyFont="1" applyBorder="1" applyAlignment="1" applyProtection="1">
      <alignment horizontal="right"/>
    </xf>
    <xf numFmtId="4" fontId="2" fillId="0" borderId="42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3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4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1" xfId="0" applyFont="1" applyBorder="1" applyAlignment="1" applyProtection="1">
      <alignment horizontal="left"/>
    </xf>
    <xf numFmtId="0" fontId="3" fillId="0" borderId="32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left"/>
    </xf>
    <xf numFmtId="49" fontId="3" fillId="0" borderId="32" xfId="0" applyNumberFormat="1" applyFont="1" applyBorder="1" applyAlignment="1" applyProtection="1"/>
    <xf numFmtId="0" fontId="3" fillId="0" borderId="32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showGridLines="0" tabSelected="1" workbookViewId="0">
      <selection sqref="A1:D1"/>
    </sheetView>
  </sheetViews>
  <sheetFormatPr defaultRowHeight="12.8" customHeight="1" x14ac:dyDescent="0.2"/>
  <cols>
    <col min="1" max="1" width="43.75" customWidth="1"/>
    <col min="2" max="2" width="6.125" customWidth="1"/>
    <col min="3" max="3" width="40.75" customWidth="1"/>
    <col min="4" max="4" width="21" customWidth="1"/>
    <col min="5" max="6" width="18.75" customWidth="1"/>
  </cols>
  <sheetData>
    <row r="1" spans="1:6" ht="14.4" x14ac:dyDescent="0.25">
      <c r="A1" s="90"/>
      <c r="B1" s="90"/>
      <c r="C1" s="90"/>
      <c r="D1" s="90"/>
      <c r="E1" s="2"/>
      <c r="F1" s="2"/>
    </row>
    <row r="2" spans="1:6" ht="16.850000000000001" customHeight="1" x14ac:dyDescent="0.25">
      <c r="A2" s="90" t="s">
        <v>0</v>
      </c>
      <c r="B2" s="90"/>
      <c r="C2" s="90"/>
      <c r="D2" s="90"/>
      <c r="E2" s="3"/>
      <c r="F2" s="4" t="s">
        <v>1</v>
      </c>
    </row>
    <row r="3" spans="1:6" ht="12.45" x14ac:dyDescent="0.2">
      <c r="A3" s="5"/>
      <c r="B3" s="5"/>
      <c r="C3" s="5"/>
      <c r="D3" s="5"/>
      <c r="E3" s="6" t="s">
        <v>2</v>
      </c>
      <c r="F3" s="7" t="s">
        <v>3</v>
      </c>
    </row>
    <row r="4" spans="1:6" ht="12.45" x14ac:dyDescent="0.2">
      <c r="A4" s="91" t="s">
        <v>5</v>
      </c>
      <c r="B4" s="91"/>
      <c r="C4" s="91"/>
      <c r="D4" s="91"/>
      <c r="E4" s="3" t="s">
        <v>4</v>
      </c>
      <c r="F4" s="8" t="s">
        <v>6</v>
      </c>
    </row>
    <row r="5" spans="1:6" ht="12.45" x14ac:dyDescent="0.2">
      <c r="A5" s="9"/>
      <c r="B5" s="9"/>
      <c r="C5" s="9"/>
      <c r="D5" s="9"/>
      <c r="E5" s="3" t="s">
        <v>7</v>
      </c>
      <c r="F5" s="10" t="s">
        <v>18</v>
      </c>
    </row>
    <row r="6" spans="1:6" ht="24.55" customHeight="1" x14ac:dyDescent="0.2">
      <c r="A6" s="11" t="s">
        <v>8</v>
      </c>
      <c r="B6" s="92" t="s">
        <v>15</v>
      </c>
      <c r="C6" s="93"/>
      <c r="D6" s="93"/>
      <c r="E6" s="3" t="s">
        <v>9</v>
      </c>
      <c r="F6" s="10" t="s">
        <v>19</v>
      </c>
    </row>
    <row r="7" spans="1:6" ht="12.45" x14ac:dyDescent="0.2">
      <c r="A7" s="11" t="s">
        <v>10</v>
      </c>
      <c r="B7" s="94" t="s">
        <v>16</v>
      </c>
      <c r="C7" s="94"/>
      <c r="D7" s="94"/>
      <c r="E7" s="3" t="s">
        <v>11</v>
      </c>
      <c r="F7" s="12" t="s">
        <v>20</v>
      </c>
    </row>
    <row r="8" spans="1:6" ht="12.45" x14ac:dyDescent="0.2">
      <c r="A8" s="11" t="s">
        <v>12</v>
      </c>
      <c r="B8" s="11"/>
      <c r="C8" s="11"/>
      <c r="D8" s="13"/>
      <c r="E8" s="3"/>
      <c r="F8" s="14"/>
    </row>
    <row r="9" spans="1:6" ht="12.45" x14ac:dyDescent="0.2">
      <c r="A9" s="11" t="s">
        <v>17</v>
      </c>
      <c r="B9" s="11"/>
      <c r="C9" s="15"/>
      <c r="D9" s="13"/>
      <c r="E9" s="3" t="s">
        <v>13</v>
      </c>
      <c r="F9" s="16" t="s">
        <v>14</v>
      </c>
    </row>
    <row r="10" spans="1:6" ht="20.3" customHeight="1" x14ac:dyDescent="0.25">
      <c r="A10" s="90" t="s">
        <v>21</v>
      </c>
      <c r="B10" s="90"/>
      <c r="C10" s="90"/>
      <c r="D10" s="90"/>
      <c r="E10" s="1"/>
      <c r="F10" s="17"/>
    </row>
    <row r="11" spans="1:6" ht="4.0999999999999996" customHeight="1" x14ac:dyDescent="0.2">
      <c r="A11" s="101" t="s">
        <v>22</v>
      </c>
      <c r="B11" s="95" t="s">
        <v>23</v>
      </c>
      <c r="C11" s="95" t="s">
        <v>24</v>
      </c>
      <c r="D11" s="98" t="s">
        <v>25</v>
      </c>
      <c r="E11" s="98" t="s">
        <v>26</v>
      </c>
      <c r="F11" s="104" t="s">
        <v>27</v>
      </c>
    </row>
    <row r="12" spans="1:6" ht="3.6" customHeight="1" x14ac:dyDescent="0.2">
      <c r="A12" s="102"/>
      <c r="B12" s="96"/>
      <c r="C12" s="96"/>
      <c r="D12" s="99"/>
      <c r="E12" s="99"/>
      <c r="F12" s="105"/>
    </row>
    <row r="13" spans="1:6" ht="2.95" customHeight="1" x14ac:dyDescent="0.2">
      <c r="A13" s="102"/>
      <c r="B13" s="96"/>
      <c r="C13" s="96"/>
      <c r="D13" s="99"/>
      <c r="E13" s="99"/>
      <c r="F13" s="105"/>
    </row>
    <row r="14" spans="1:6" ht="2.95" customHeight="1" x14ac:dyDescent="0.2">
      <c r="A14" s="102"/>
      <c r="B14" s="96"/>
      <c r="C14" s="96"/>
      <c r="D14" s="99"/>
      <c r="E14" s="99"/>
      <c r="F14" s="105"/>
    </row>
    <row r="15" spans="1:6" ht="2.95" customHeight="1" x14ac:dyDescent="0.2">
      <c r="A15" s="102"/>
      <c r="B15" s="96"/>
      <c r="C15" s="96"/>
      <c r="D15" s="99"/>
      <c r="E15" s="99"/>
      <c r="F15" s="105"/>
    </row>
    <row r="16" spans="1:6" ht="2.95" customHeight="1" x14ac:dyDescent="0.2">
      <c r="A16" s="102"/>
      <c r="B16" s="96"/>
      <c r="C16" s="96"/>
      <c r="D16" s="99"/>
      <c r="E16" s="99"/>
      <c r="F16" s="105"/>
    </row>
    <row r="17" spans="1:6" ht="23.4" customHeight="1" x14ac:dyDescent="0.2">
      <c r="A17" s="103"/>
      <c r="B17" s="97"/>
      <c r="C17" s="97"/>
      <c r="D17" s="100"/>
      <c r="E17" s="100"/>
      <c r="F17" s="106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 ht="12.45" x14ac:dyDescent="0.2">
      <c r="A19" s="24" t="s">
        <v>31</v>
      </c>
      <c r="B19" s="25" t="s">
        <v>32</v>
      </c>
      <c r="C19" s="26" t="s">
        <v>33</v>
      </c>
      <c r="D19" s="27">
        <v>6541103.7000000002</v>
      </c>
      <c r="E19" s="27">
        <v>4967297.2300000004</v>
      </c>
      <c r="F19" s="28">
        <f>IF(OR(D19="-",IF(E19="-",0,E19)&gt;=IF(D19="-",0,D19)),"-",IF(D19="-",0,D19)-IF(E19="-",0,E19))</f>
        <v>1573806.4699999997</v>
      </c>
    </row>
    <row r="20" spans="1:6" ht="12.45" x14ac:dyDescent="0.2">
      <c r="A20" s="29" t="s">
        <v>34</v>
      </c>
      <c r="B20" s="30"/>
      <c r="C20" s="31"/>
      <c r="D20" s="32"/>
      <c r="E20" s="32"/>
      <c r="F20" s="33"/>
    </row>
    <row r="21" spans="1:6" ht="62.85" x14ac:dyDescent="0.2">
      <c r="A21" s="34" t="s">
        <v>35</v>
      </c>
      <c r="B21" s="25" t="s">
        <v>32</v>
      </c>
      <c r="C21" s="26" t="s">
        <v>36</v>
      </c>
      <c r="D21" s="27">
        <v>9000</v>
      </c>
      <c r="E21" s="27">
        <v>6780.15</v>
      </c>
      <c r="F21" s="28">
        <f t="shared" ref="F21:F55" si="0">IF(OR(D21="-",IF(E21="-",0,E21)&gt;=IF(D21="-",0,D21)),"-",IF(D21="-",0,D21)-IF(E21="-",0,E21))</f>
        <v>2219.8500000000004</v>
      </c>
    </row>
    <row r="22" spans="1:6" ht="83.8" x14ac:dyDescent="0.2">
      <c r="A22" s="40" t="s">
        <v>37</v>
      </c>
      <c r="B22" s="36" t="s">
        <v>32</v>
      </c>
      <c r="C22" s="37" t="s">
        <v>38</v>
      </c>
      <c r="D22" s="38">
        <v>9000</v>
      </c>
      <c r="E22" s="38">
        <v>6600.77</v>
      </c>
      <c r="F22" s="39">
        <f t="shared" si="0"/>
        <v>2399.2299999999996</v>
      </c>
    </row>
    <row r="23" spans="1:6" ht="62.85" x14ac:dyDescent="0.2">
      <c r="A23" s="40" t="s">
        <v>39</v>
      </c>
      <c r="B23" s="36" t="s">
        <v>32</v>
      </c>
      <c r="C23" s="37" t="s">
        <v>40</v>
      </c>
      <c r="D23" s="38" t="s">
        <v>41</v>
      </c>
      <c r="E23" s="38">
        <v>110.83</v>
      </c>
      <c r="F23" s="39" t="str">
        <f t="shared" si="0"/>
        <v>-</v>
      </c>
    </row>
    <row r="24" spans="1:6" ht="83.8" x14ac:dyDescent="0.2">
      <c r="A24" s="40" t="s">
        <v>42</v>
      </c>
      <c r="B24" s="36" t="s">
        <v>32</v>
      </c>
      <c r="C24" s="37" t="s">
        <v>43</v>
      </c>
      <c r="D24" s="38" t="s">
        <v>41</v>
      </c>
      <c r="E24" s="38">
        <v>68.55</v>
      </c>
      <c r="F24" s="39" t="str">
        <f t="shared" si="0"/>
        <v>-</v>
      </c>
    </row>
    <row r="25" spans="1:6" ht="83.8" x14ac:dyDescent="0.2">
      <c r="A25" s="34" t="s">
        <v>44</v>
      </c>
      <c r="B25" s="25" t="s">
        <v>32</v>
      </c>
      <c r="C25" s="26" t="s">
        <v>45</v>
      </c>
      <c r="D25" s="27" t="s">
        <v>41</v>
      </c>
      <c r="E25" s="27">
        <v>83.9</v>
      </c>
      <c r="F25" s="28" t="str">
        <f t="shared" si="0"/>
        <v>-</v>
      </c>
    </row>
    <row r="26" spans="1:6" ht="104.75" x14ac:dyDescent="0.2">
      <c r="A26" s="40" t="s">
        <v>46</v>
      </c>
      <c r="B26" s="36" t="s">
        <v>32</v>
      </c>
      <c r="C26" s="37" t="s">
        <v>47</v>
      </c>
      <c r="D26" s="38" t="s">
        <v>41</v>
      </c>
      <c r="E26" s="38">
        <v>39.9</v>
      </c>
      <c r="F26" s="39" t="str">
        <f t="shared" si="0"/>
        <v>-</v>
      </c>
    </row>
    <row r="27" spans="1:6" ht="104.75" x14ac:dyDescent="0.2">
      <c r="A27" s="40" t="s">
        <v>48</v>
      </c>
      <c r="B27" s="36" t="s">
        <v>32</v>
      </c>
      <c r="C27" s="37" t="s">
        <v>49</v>
      </c>
      <c r="D27" s="38" t="s">
        <v>41</v>
      </c>
      <c r="E27" s="38">
        <v>44</v>
      </c>
      <c r="F27" s="39" t="str">
        <f t="shared" si="0"/>
        <v>-</v>
      </c>
    </row>
    <row r="28" spans="1:6" ht="31.45" x14ac:dyDescent="0.2">
      <c r="A28" s="24" t="s">
        <v>50</v>
      </c>
      <c r="B28" s="25" t="s">
        <v>32</v>
      </c>
      <c r="C28" s="26" t="s">
        <v>51</v>
      </c>
      <c r="D28" s="27" t="s">
        <v>41</v>
      </c>
      <c r="E28" s="27">
        <v>576.63</v>
      </c>
      <c r="F28" s="28" t="str">
        <f t="shared" si="0"/>
        <v>-</v>
      </c>
    </row>
    <row r="29" spans="1:6" ht="52.4" x14ac:dyDescent="0.2">
      <c r="A29" s="35" t="s">
        <v>52</v>
      </c>
      <c r="B29" s="36" t="s">
        <v>32</v>
      </c>
      <c r="C29" s="37" t="s">
        <v>53</v>
      </c>
      <c r="D29" s="38" t="s">
        <v>41</v>
      </c>
      <c r="E29" s="38">
        <v>529.76</v>
      </c>
      <c r="F29" s="39" t="str">
        <f t="shared" si="0"/>
        <v>-</v>
      </c>
    </row>
    <row r="30" spans="1:6" ht="41.9" x14ac:dyDescent="0.2">
      <c r="A30" s="35" t="s">
        <v>54</v>
      </c>
      <c r="B30" s="36" t="s">
        <v>32</v>
      </c>
      <c r="C30" s="37" t="s">
        <v>55</v>
      </c>
      <c r="D30" s="38" t="s">
        <v>41</v>
      </c>
      <c r="E30" s="38">
        <v>16.88</v>
      </c>
      <c r="F30" s="39" t="str">
        <f t="shared" si="0"/>
        <v>-</v>
      </c>
    </row>
    <row r="31" spans="1:6" ht="62.85" x14ac:dyDescent="0.2">
      <c r="A31" s="35" t="s">
        <v>56</v>
      </c>
      <c r="B31" s="36" t="s">
        <v>32</v>
      </c>
      <c r="C31" s="37" t="s">
        <v>57</v>
      </c>
      <c r="D31" s="38" t="s">
        <v>41</v>
      </c>
      <c r="E31" s="38">
        <v>29.99</v>
      </c>
      <c r="F31" s="39" t="str">
        <f t="shared" si="0"/>
        <v>-</v>
      </c>
    </row>
    <row r="32" spans="1:6" ht="94.25" x14ac:dyDescent="0.2">
      <c r="A32" s="34" t="s">
        <v>58</v>
      </c>
      <c r="B32" s="25" t="s">
        <v>32</v>
      </c>
      <c r="C32" s="26" t="s">
        <v>59</v>
      </c>
      <c r="D32" s="27">
        <v>542000</v>
      </c>
      <c r="E32" s="27">
        <v>439614.33</v>
      </c>
      <c r="F32" s="28">
        <f t="shared" si="0"/>
        <v>102385.66999999998</v>
      </c>
    </row>
    <row r="33" spans="1:6" ht="104.75" x14ac:dyDescent="0.2">
      <c r="A33" s="34" t="s">
        <v>60</v>
      </c>
      <c r="B33" s="25" t="s">
        <v>32</v>
      </c>
      <c r="C33" s="26" t="s">
        <v>61</v>
      </c>
      <c r="D33" s="27">
        <v>3000</v>
      </c>
      <c r="E33" s="27">
        <v>2541.83</v>
      </c>
      <c r="F33" s="28">
        <f t="shared" si="0"/>
        <v>458.17000000000007</v>
      </c>
    </row>
    <row r="34" spans="1:6" ht="94.25" x14ac:dyDescent="0.2">
      <c r="A34" s="34" t="s">
        <v>62</v>
      </c>
      <c r="B34" s="25" t="s">
        <v>32</v>
      </c>
      <c r="C34" s="26" t="s">
        <v>63</v>
      </c>
      <c r="D34" s="27">
        <v>721000</v>
      </c>
      <c r="E34" s="27">
        <v>504809.67</v>
      </c>
      <c r="F34" s="28">
        <f t="shared" si="0"/>
        <v>216190.33000000002</v>
      </c>
    </row>
    <row r="35" spans="1:6" ht="94.25" x14ac:dyDescent="0.2">
      <c r="A35" s="34" t="s">
        <v>64</v>
      </c>
      <c r="B35" s="25" t="s">
        <v>32</v>
      </c>
      <c r="C35" s="26" t="s">
        <v>65</v>
      </c>
      <c r="D35" s="27">
        <v>-68000</v>
      </c>
      <c r="E35" s="27">
        <v>-51178.57</v>
      </c>
      <c r="F35" s="28" t="str">
        <f t="shared" si="0"/>
        <v>-</v>
      </c>
    </row>
    <row r="36" spans="1:6" ht="31.45" x14ac:dyDescent="0.2">
      <c r="A36" s="24" t="s">
        <v>66</v>
      </c>
      <c r="B36" s="25" t="s">
        <v>32</v>
      </c>
      <c r="C36" s="26" t="s">
        <v>67</v>
      </c>
      <c r="D36" s="27">
        <v>400000</v>
      </c>
      <c r="E36" s="27">
        <v>273848.62</v>
      </c>
      <c r="F36" s="28">
        <f t="shared" si="0"/>
        <v>126151.38</v>
      </c>
    </row>
    <row r="37" spans="1:6" ht="52.4" x14ac:dyDescent="0.2">
      <c r="A37" s="35" t="s">
        <v>68</v>
      </c>
      <c r="B37" s="36" t="s">
        <v>32</v>
      </c>
      <c r="C37" s="37" t="s">
        <v>69</v>
      </c>
      <c r="D37" s="38">
        <v>400000</v>
      </c>
      <c r="E37" s="38">
        <v>268522.78000000003</v>
      </c>
      <c r="F37" s="39">
        <f t="shared" si="0"/>
        <v>131477.21999999997</v>
      </c>
    </row>
    <row r="38" spans="1:6" ht="41.9" x14ac:dyDescent="0.2">
      <c r="A38" s="35" t="s">
        <v>70</v>
      </c>
      <c r="B38" s="36" t="s">
        <v>32</v>
      </c>
      <c r="C38" s="37" t="s">
        <v>71</v>
      </c>
      <c r="D38" s="38" t="s">
        <v>41</v>
      </c>
      <c r="E38" s="38">
        <v>5325.84</v>
      </c>
      <c r="F38" s="39" t="str">
        <f t="shared" si="0"/>
        <v>-</v>
      </c>
    </row>
    <row r="39" spans="1:6" ht="31.45" x14ac:dyDescent="0.2">
      <c r="A39" s="24" t="s">
        <v>72</v>
      </c>
      <c r="B39" s="25" t="s">
        <v>32</v>
      </c>
      <c r="C39" s="26" t="s">
        <v>73</v>
      </c>
      <c r="D39" s="27">
        <v>385000</v>
      </c>
      <c r="E39" s="27">
        <v>219432.49</v>
      </c>
      <c r="F39" s="28">
        <f t="shared" si="0"/>
        <v>165567.51</v>
      </c>
    </row>
    <row r="40" spans="1:6" ht="52.4" x14ac:dyDescent="0.2">
      <c r="A40" s="35" t="s">
        <v>74</v>
      </c>
      <c r="B40" s="36" t="s">
        <v>32</v>
      </c>
      <c r="C40" s="37" t="s">
        <v>75</v>
      </c>
      <c r="D40" s="38">
        <v>385000</v>
      </c>
      <c r="E40" s="38">
        <v>214017.94</v>
      </c>
      <c r="F40" s="39">
        <f t="shared" si="0"/>
        <v>170982.06</v>
      </c>
    </row>
    <row r="41" spans="1:6" ht="31.45" x14ac:dyDescent="0.2">
      <c r="A41" s="35" t="s">
        <v>76</v>
      </c>
      <c r="B41" s="36" t="s">
        <v>32</v>
      </c>
      <c r="C41" s="37" t="s">
        <v>77</v>
      </c>
      <c r="D41" s="38" t="s">
        <v>41</v>
      </c>
      <c r="E41" s="38">
        <v>5414.55</v>
      </c>
      <c r="F41" s="39" t="str">
        <f t="shared" si="0"/>
        <v>-</v>
      </c>
    </row>
    <row r="42" spans="1:6" ht="31.45" x14ac:dyDescent="0.2">
      <c r="A42" s="24" t="s">
        <v>78</v>
      </c>
      <c r="B42" s="25" t="s">
        <v>32</v>
      </c>
      <c r="C42" s="26" t="s">
        <v>79</v>
      </c>
      <c r="D42" s="27">
        <v>531500</v>
      </c>
      <c r="E42" s="27">
        <v>43171.77</v>
      </c>
      <c r="F42" s="28">
        <f t="shared" si="0"/>
        <v>488328.23</v>
      </c>
    </row>
    <row r="43" spans="1:6" ht="52.4" x14ac:dyDescent="0.2">
      <c r="A43" s="35" t="s">
        <v>80</v>
      </c>
      <c r="B43" s="36" t="s">
        <v>32</v>
      </c>
      <c r="C43" s="37" t="s">
        <v>81</v>
      </c>
      <c r="D43" s="38">
        <v>531500</v>
      </c>
      <c r="E43" s="38">
        <v>41163.379999999997</v>
      </c>
      <c r="F43" s="39">
        <f t="shared" si="0"/>
        <v>490336.62</v>
      </c>
    </row>
    <row r="44" spans="1:6" ht="31.45" x14ac:dyDescent="0.2">
      <c r="A44" s="35" t="s">
        <v>82</v>
      </c>
      <c r="B44" s="36" t="s">
        <v>32</v>
      </c>
      <c r="C44" s="37" t="s">
        <v>83</v>
      </c>
      <c r="D44" s="38" t="s">
        <v>41</v>
      </c>
      <c r="E44" s="38">
        <v>2008.39</v>
      </c>
      <c r="F44" s="39" t="str">
        <f t="shared" si="0"/>
        <v>-</v>
      </c>
    </row>
    <row r="45" spans="1:6" ht="52.4" x14ac:dyDescent="0.2">
      <c r="A45" s="24" t="s">
        <v>84</v>
      </c>
      <c r="B45" s="25" t="s">
        <v>32</v>
      </c>
      <c r="C45" s="26" t="s">
        <v>85</v>
      </c>
      <c r="D45" s="27">
        <v>2000</v>
      </c>
      <c r="E45" s="27">
        <v>1100</v>
      </c>
      <c r="F45" s="28">
        <f t="shared" si="0"/>
        <v>900</v>
      </c>
    </row>
    <row r="46" spans="1:6" ht="52.4" x14ac:dyDescent="0.2">
      <c r="A46" s="35" t="s">
        <v>84</v>
      </c>
      <c r="B46" s="36" t="s">
        <v>32</v>
      </c>
      <c r="C46" s="37" t="s">
        <v>86</v>
      </c>
      <c r="D46" s="38">
        <v>2000</v>
      </c>
      <c r="E46" s="38">
        <v>1100</v>
      </c>
      <c r="F46" s="39">
        <f t="shared" si="0"/>
        <v>900</v>
      </c>
    </row>
    <row r="47" spans="1:6" ht="52.4" x14ac:dyDescent="0.2">
      <c r="A47" s="24" t="s">
        <v>87</v>
      </c>
      <c r="B47" s="25" t="s">
        <v>32</v>
      </c>
      <c r="C47" s="26" t="s">
        <v>88</v>
      </c>
      <c r="D47" s="27">
        <v>87000</v>
      </c>
      <c r="E47" s="27">
        <v>59338.64</v>
      </c>
      <c r="F47" s="28">
        <f t="shared" si="0"/>
        <v>27661.360000000001</v>
      </c>
    </row>
    <row r="48" spans="1:6" ht="31.45" x14ac:dyDescent="0.2">
      <c r="A48" s="24" t="s">
        <v>89</v>
      </c>
      <c r="B48" s="25" t="s">
        <v>32</v>
      </c>
      <c r="C48" s="26" t="s">
        <v>90</v>
      </c>
      <c r="D48" s="27">
        <v>39000</v>
      </c>
      <c r="E48" s="27">
        <v>22291.35</v>
      </c>
      <c r="F48" s="28">
        <f t="shared" si="0"/>
        <v>16708.650000000001</v>
      </c>
    </row>
    <row r="49" spans="1:6" ht="31.45" x14ac:dyDescent="0.2">
      <c r="A49" s="24" t="s">
        <v>91</v>
      </c>
      <c r="B49" s="25" t="s">
        <v>32</v>
      </c>
      <c r="C49" s="26" t="s">
        <v>92</v>
      </c>
      <c r="D49" s="27">
        <v>547300</v>
      </c>
      <c r="E49" s="27">
        <v>364866.68</v>
      </c>
      <c r="F49" s="28">
        <f t="shared" si="0"/>
        <v>182433.32</v>
      </c>
    </row>
    <row r="50" spans="1:6" ht="31.45" x14ac:dyDescent="0.2">
      <c r="A50" s="24" t="s">
        <v>93</v>
      </c>
      <c r="B50" s="25" t="s">
        <v>32</v>
      </c>
      <c r="C50" s="26" t="s">
        <v>94</v>
      </c>
      <c r="D50" s="27">
        <v>1586000</v>
      </c>
      <c r="E50" s="27">
        <v>1381666.68</v>
      </c>
      <c r="F50" s="28">
        <f t="shared" si="0"/>
        <v>204333.32000000007</v>
      </c>
    </row>
    <row r="51" spans="1:6" ht="12.45" x14ac:dyDescent="0.2">
      <c r="A51" s="24" t="s">
        <v>95</v>
      </c>
      <c r="B51" s="25" t="s">
        <v>32</v>
      </c>
      <c r="C51" s="26" t="s">
        <v>96</v>
      </c>
      <c r="D51" s="27">
        <v>1351777.7</v>
      </c>
      <c r="E51" s="27">
        <v>1351777.7</v>
      </c>
      <c r="F51" s="28" t="str">
        <f t="shared" si="0"/>
        <v>-</v>
      </c>
    </row>
    <row r="52" spans="1:6" ht="52.4" x14ac:dyDescent="0.2">
      <c r="A52" s="35" t="s">
        <v>97</v>
      </c>
      <c r="B52" s="36" t="s">
        <v>32</v>
      </c>
      <c r="C52" s="37" t="s">
        <v>98</v>
      </c>
      <c r="D52" s="38">
        <v>1351777.7</v>
      </c>
      <c r="E52" s="38">
        <v>1351777.7</v>
      </c>
      <c r="F52" s="39" t="str">
        <f t="shared" si="0"/>
        <v>-</v>
      </c>
    </row>
    <row r="53" spans="1:6" ht="41.9" x14ac:dyDescent="0.2">
      <c r="A53" s="24" t="s">
        <v>99</v>
      </c>
      <c r="B53" s="25" t="s">
        <v>32</v>
      </c>
      <c r="C53" s="26" t="s">
        <v>100</v>
      </c>
      <c r="D53" s="27">
        <v>99500</v>
      </c>
      <c r="E53" s="27">
        <v>56908.36</v>
      </c>
      <c r="F53" s="28">
        <f t="shared" si="0"/>
        <v>42591.64</v>
      </c>
    </row>
    <row r="54" spans="1:6" ht="20.95" x14ac:dyDescent="0.2">
      <c r="A54" s="24" t="s">
        <v>101</v>
      </c>
      <c r="B54" s="25" t="s">
        <v>32</v>
      </c>
      <c r="C54" s="26" t="s">
        <v>102</v>
      </c>
      <c r="D54" s="27">
        <v>305026</v>
      </c>
      <c r="E54" s="27">
        <v>289667</v>
      </c>
      <c r="F54" s="28">
        <f t="shared" si="0"/>
        <v>15359</v>
      </c>
    </row>
    <row r="55" spans="1:6" ht="31.45" x14ac:dyDescent="0.2">
      <c r="A55" s="35" t="s">
        <v>103</v>
      </c>
      <c r="B55" s="36" t="s">
        <v>32</v>
      </c>
      <c r="C55" s="37" t="s">
        <v>104</v>
      </c>
      <c r="D55" s="38">
        <v>305026</v>
      </c>
      <c r="E55" s="38">
        <v>289667</v>
      </c>
      <c r="F55" s="39">
        <f t="shared" si="0"/>
        <v>15359</v>
      </c>
    </row>
    <row r="56" spans="1:6" ht="12.8" customHeight="1" x14ac:dyDescent="0.2">
      <c r="A56" s="41"/>
      <c r="B56" s="42"/>
      <c r="C56" s="42"/>
      <c r="D56" s="43"/>
      <c r="E56" s="43"/>
      <c r="F56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showGridLines="0" workbookViewId="0"/>
  </sheetViews>
  <sheetFormatPr defaultRowHeight="12.8" customHeight="1" x14ac:dyDescent="0.2"/>
  <cols>
    <col min="1" max="1" width="45.75" customWidth="1"/>
    <col min="2" max="2" width="4.25" customWidth="1"/>
    <col min="3" max="3" width="40.75" customWidth="1"/>
    <col min="4" max="4" width="18.875" customWidth="1"/>
    <col min="5" max="6" width="18.75" customWidth="1"/>
  </cols>
  <sheetData>
    <row r="1" spans="1:6" ht="12.45" x14ac:dyDescent="0.2"/>
    <row r="2" spans="1:6" ht="15.05" customHeight="1" x14ac:dyDescent="0.25">
      <c r="A2" s="90" t="s">
        <v>105</v>
      </c>
      <c r="B2" s="90"/>
      <c r="C2" s="90"/>
      <c r="D2" s="90"/>
      <c r="E2" s="1"/>
      <c r="F2" s="13" t="s">
        <v>106</v>
      </c>
    </row>
    <row r="3" spans="1:6" ht="13.6" customHeight="1" x14ac:dyDescent="0.2">
      <c r="A3" s="5"/>
      <c r="B3" s="5"/>
      <c r="C3" s="44"/>
      <c r="D3" s="9"/>
      <c r="E3" s="9"/>
      <c r="F3" s="9"/>
    </row>
    <row r="4" spans="1:6" ht="10.15" customHeight="1" x14ac:dyDescent="0.2">
      <c r="A4" s="109" t="s">
        <v>22</v>
      </c>
      <c r="B4" s="95" t="s">
        <v>23</v>
      </c>
      <c r="C4" s="107" t="s">
        <v>107</v>
      </c>
      <c r="D4" s="98" t="s">
        <v>25</v>
      </c>
      <c r="E4" s="112" t="s">
        <v>26</v>
      </c>
      <c r="F4" s="104" t="s">
        <v>27</v>
      </c>
    </row>
    <row r="5" spans="1:6" ht="5.4" customHeight="1" x14ac:dyDescent="0.2">
      <c r="A5" s="110"/>
      <c r="B5" s="96"/>
      <c r="C5" s="108"/>
      <c r="D5" s="99"/>
      <c r="E5" s="113"/>
      <c r="F5" s="105"/>
    </row>
    <row r="6" spans="1:6" ht="9.65" customHeight="1" x14ac:dyDescent="0.2">
      <c r="A6" s="110"/>
      <c r="B6" s="96"/>
      <c r="C6" s="108"/>
      <c r="D6" s="99"/>
      <c r="E6" s="113"/>
      <c r="F6" s="105"/>
    </row>
    <row r="7" spans="1:6" ht="6.05" customHeight="1" x14ac:dyDescent="0.2">
      <c r="A7" s="110"/>
      <c r="B7" s="96"/>
      <c r="C7" s="108"/>
      <c r="D7" s="99"/>
      <c r="E7" s="113"/>
      <c r="F7" s="105"/>
    </row>
    <row r="8" spans="1:6" ht="6.55" customHeight="1" x14ac:dyDescent="0.2">
      <c r="A8" s="110"/>
      <c r="B8" s="96"/>
      <c r="C8" s="108"/>
      <c r="D8" s="99"/>
      <c r="E8" s="113"/>
      <c r="F8" s="105"/>
    </row>
    <row r="9" spans="1:6" ht="11" customHeight="1" x14ac:dyDescent="0.2">
      <c r="A9" s="110"/>
      <c r="B9" s="96"/>
      <c r="C9" s="108"/>
      <c r="D9" s="99"/>
      <c r="E9" s="113"/>
      <c r="F9" s="105"/>
    </row>
    <row r="10" spans="1:6" ht="4.0999999999999996" hidden="1" customHeight="1" x14ac:dyDescent="0.2">
      <c r="A10" s="110"/>
      <c r="B10" s="96"/>
      <c r="C10" s="45"/>
      <c r="D10" s="99"/>
      <c r="E10" s="46"/>
      <c r="F10" s="47"/>
    </row>
    <row r="11" spans="1:6" ht="13.1" hidden="1" customHeight="1" x14ac:dyDescent="0.2">
      <c r="A11" s="111"/>
      <c r="B11" s="97"/>
      <c r="C11" s="48"/>
      <c r="D11" s="100"/>
      <c r="E11" s="49"/>
      <c r="F11" s="50"/>
    </row>
    <row r="12" spans="1:6" ht="13.6" customHeight="1" x14ac:dyDescent="0.2">
      <c r="A12" s="18">
        <v>1</v>
      </c>
      <c r="B12" s="19">
        <v>2</v>
      </c>
      <c r="C12" s="20">
        <v>3</v>
      </c>
      <c r="D12" s="21" t="s">
        <v>28</v>
      </c>
      <c r="E12" s="51" t="s">
        <v>29</v>
      </c>
      <c r="F12" s="23" t="s">
        <v>30</v>
      </c>
    </row>
    <row r="13" spans="1:6" ht="12.45" x14ac:dyDescent="0.2">
      <c r="A13" s="52" t="s">
        <v>108</v>
      </c>
      <c r="B13" s="53" t="s">
        <v>109</v>
      </c>
      <c r="C13" s="54" t="s">
        <v>110</v>
      </c>
      <c r="D13" s="55">
        <v>6703964.2000000002</v>
      </c>
      <c r="E13" s="56">
        <v>4997386</v>
      </c>
      <c r="F13" s="57">
        <f>IF(OR(D13="-",IF(E13="-",0,E13)&gt;=IF(D13="-",0,D13)),"-",IF(D13="-",0,D13)-IF(E13="-",0,E13))</f>
        <v>1706578.2000000002</v>
      </c>
    </row>
    <row r="14" spans="1:6" ht="12.45" x14ac:dyDescent="0.2">
      <c r="A14" s="58" t="s">
        <v>34</v>
      </c>
      <c r="B14" s="59"/>
      <c r="C14" s="60"/>
      <c r="D14" s="61"/>
      <c r="E14" s="62"/>
      <c r="F14" s="63"/>
    </row>
    <row r="15" spans="1:6" ht="62.85" x14ac:dyDescent="0.2">
      <c r="A15" s="52" t="s">
        <v>111</v>
      </c>
      <c r="B15" s="53" t="s">
        <v>109</v>
      </c>
      <c r="C15" s="54" t="s">
        <v>112</v>
      </c>
      <c r="D15" s="55">
        <v>535</v>
      </c>
      <c r="E15" s="56">
        <v>267.5</v>
      </c>
      <c r="F15" s="57">
        <f t="shared" ref="F15:F50" si="0">IF(OR(D15="-",IF(E15="-",0,E15)&gt;=IF(D15="-",0,D15)),"-",IF(D15="-",0,D15)-IF(E15="-",0,E15))</f>
        <v>267.5</v>
      </c>
    </row>
    <row r="16" spans="1:6" ht="31.45" x14ac:dyDescent="0.2">
      <c r="A16" s="52" t="s">
        <v>113</v>
      </c>
      <c r="B16" s="53" t="s">
        <v>109</v>
      </c>
      <c r="C16" s="54" t="s">
        <v>114</v>
      </c>
      <c r="D16" s="55">
        <v>1295298</v>
      </c>
      <c r="E16" s="56">
        <v>850417.68</v>
      </c>
      <c r="F16" s="57">
        <f t="shared" si="0"/>
        <v>444880.31999999995</v>
      </c>
    </row>
    <row r="17" spans="1:6" ht="31.45" x14ac:dyDescent="0.2">
      <c r="A17" s="52" t="s">
        <v>113</v>
      </c>
      <c r="B17" s="53" t="s">
        <v>109</v>
      </c>
      <c r="C17" s="54" t="s">
        <v>115</v>
      </c>
      <c r="D17" s="55">
        <v>168942</v>
      </c>
      <c r="E17" s="56">
        <v>22807.54</v>
      </c>
      <c r="F17" s="57">
        <f t="shared" si="0"/>
        <v>146134.46</v>
      </c>
    </row>
    <row r="18" spans="1:6" ht="31.45" x14ac:dyDescent="0.2">
      <c r="A18" s="52" t="s">
        <v>113</v>
      </c>
      <c r="B18" s="53" t="s">
        <v>109</v>
      </c>
      <c r="C18" s="54" t="s">
        <v>116</v>
      </c>
      <c r="D18" s="55">
        <v>442201</v>
      </c>
      <c r="E18" s="56">
        <v>227062.84</v>
      </c>
      <c r="F18" s="57">
        <f t="shared" si="0"/>
        <v>215138.16</v>
      </c>
    </row>
    <row r="19" spans="1:6" ht="31.45" x14ac:dyDescent="0.2">
      <c r="A19" s="52" t="s">
        <v>117</v>
      </c>
      <c r="B19" s="53" t="s">
        <v>109</v>
      </c>
      <c r="C19" s="54" t="s">
        <v>118</v>
      </c>
      <c r="D19" s="55">
        <v>212024.72</v>
      </c>
      <c r="E19" s="56">
        <v>136838.85999999999</v>
      </c>
      <c r="F19" s="57">
        <f t="shared" si="0"/>
        <v>75185.860000000015</v>
      </c>
    </row>
    <row r="20" spans="1:6" ht="31.45" x14ac:dyDescent="0.2">
      <c r="A20" s="52" t="s">
        <v>117</v>
      </c>
      <c r="B20" s="53" t="s">
        <v>109</v>
      </c>
      <c r="C20" s="54" t="s">
        <v>119</v>
      </c>
      <c r="D20" s="55">
        <v>104400.71</v>
      </c>
      <c r="E20" s="56">
        <v>54847.77</v>
      </c>
      <c r="F20" s="57">
        <f t="shared" si="0"/>
        <v>49552.94000000001</v>
      </c>
    </row>
    <row r="21" spans="1:6" ht="31.45" x14ac:dyDescent="0.2">
      <c r="A21" s="52" t="s">
        <v>117</v>
      </c>
      <c r="B21" s="53" t="s">
        <v>109</v>
      </c>
      <c r="C21" s="54" t="s">
        <v>120</v>
      </c>
      <c r="D21" s="55">
        <v>4800</v>
      </c>
      <c r="E21" s="56">
        <v>212</v>
      </c>
      <c r="F21" s="57">
        <f t="shared" si="0"/>
        <v>4588</v>
      </c>
    </row>
    <row r="22" spans="1:6" ht="31.45" x14ac:dyDescent="0.2">
      <c r="A22" s="52" t="s">
        <v>117</v>
      </c>
      <c r="B22" s="53" t="s">
        <v>109</v>
      </c>
      <c r="C22" s="54" t="s">
        <v>121</v>
      </c>
      <c r="D22" s="55">
        <v>2500</v>
      </c>
      <c r="E22" s="56">
        <v>1512</v>
      </c>
      <c r="F22" s="57">
        <f t="shared" si="0"/>
        <v>988</v>
      </c>
    </row>
    <row r="23" spans="1:6" ht="31.45" x14ac:dyDescent="0.2">
      <c r="A23" s="52" t="s">
        <v>117</v>
      </c>
      <c r="B23" s="53" t="s">
        <v>109</v>
      </c>
      <c r="C23" s="54" t="s">
        <v>122</v>
      </c>
      <c r="D23" s="55">
        <v>2200</v>
      </c>
      <c r="E23" s="56">
        <v>2084.3200000000002</v>
      </c>
      <c r="F23" s="57">
        <f t="shared" si="0"/>
        <v>115.67999999999984</v>
      </c>
    </row>
    <row r="24" spans="1:6" ht="31.45" x14ac:dyDescent="0.2">
      <c r="A24" s="52" t="s">
        <v>113</v>
      </c>
      <c r="B24" s="53" t="s">
        <v>109</v>
      </c>
      <c r="C24" s="54" t="s">
        <v>123</v>
      </c>
      <c r="D24" s="55">
        <v>554061</v>
      </c>
      <c r="E24" s="56">
        <v>283026.93</v>
      </c>
      <c r="F24" s="57">
        <f t="shared" si="0"/>
        <v>271034.07</v>
      </c>
    </row>
    <row r="25" spans="1:6" ht="31.45" x14ac:dyDescent="0.2">
      <c r="A25" s="52" t="s">
        <v>113</v>
      </c>
      <c r="B25" s="53" t="s">
        <v>109</v>
      </c>
      <c r="C25" s="54" t="s">
        <v>124</v>
      </c>
      <c r="D25" s="55">
        <v>38783</v>
      </c>
      <c r="E25" s="56" t="s">
        <v>41</v>
      </c>
      <c r="F25" s="57">
        <f t="shared" si="0"/>
        <v>38783</v>
      </c>
    </row>
    <row r="26" spans="1:6" ht="31.45" x14ac:dyDescent="0.2">
      <c r="A26" s="52" t="s">
        <v>113</v>
      </c>
      <c r="B26" s="53" t="s">
        <v>109</v>
      </c>
      <c r="C26" s="54" t="s">
        <v>125</v>
      </c>
      <c r="D26" s="55">
        <v>200084</v>
      </c>
      <c r="E26" s="56">
        <v>79286.67</v>
      </c>
      <c r="F26" s="57">
        <f t="shared" si="0"/>
        <v>120797.33</v>
      </c>
    </row>
    <row r="27" spans="1:6" ht="73.349999999999994" x14ac:dyDescent="0.2">
      <c r="A27" s="64" t="s">
        <v>126</v>
      </c>
      <c r="B27" s="53" t="s">
        <v>109</v>
      </c>
      <c r="C27" s="54" t="s">
        <v>127</v>
      </c>
      <c r="D27" s="55">
        <v>2167</v>
      </c>
      <c r="E27" s="56">
        <v>1083.5</v>
      </c>
      <c r="F27" s="57">
        <f t="shared" si="0"/>
        <v>1083.5</v>
      </c>
    </row>
    <row r="28" spans="1:6" ht="62.85" x14ac:dyDescent="0.2">
      <c r="A28" s="52" t="s">
        <v>128</v>
      </c>
      <c r="B28" s="53" t="s">
        <v>109</v>
      </c>
      <c r="C28" s="54" t="s">
        <v>129</v>
      </c>
      <c r="D28" s="55">
        <v>4</v>
      </c>
      <c r="E28" s="56">
        <v>2</v>
      </c>
      <c r="F28" s="57">
        <f t="shared" si="0"/>
        <v>2</v>
      </c>
    </row>
    <row r="29" spans="1:6" ht="52.4" x14ac:dyDescent="0.2">
      <c r="A29" s="52" t="s">
        <v>130</v>
      </c>
      <c r="B29" s="53" t="s">
        <v>109</v>
      </c>
      <c r="C29" s="54" t="s">
        <v>131</v>
      </c>
      <c r="D29" s="55">
        <v>7</v>
      </c>
      <c r="E29" s="56">
        <v>3.5</v>
      </c>
      <c r="F29" s="57">
        <f t="shared" si="0"/>
        <v>3.5</v>
      </c>
    </row>
    <row r="30" spans="1:6" ht="12.45" x14ac:dyDescent="0.2">
      <c r="A30" s="52" t="s">
        <v>132</v>
      </c>
      <c r="B30" s="53" t="s">
        <v>109</v>
      </c>
      <c r="C30" s="54" t="s">
        <v>133</v>
      </c>
      <c r="D30" s="55">
        <v>1000</v>
      </c>
      <c r="E30" s="56" t="s">
        <v>41</v>
      </c>
      <c r="F30" s="57">
        <f t="shared" si="0"/>
        <v>1000</v>
      </c>
    </row>
    <row r="31" spans="1:6" ht="73.349999999999994" x14ac:dyDescent="0.2">
      <c r="A31" s="64" t="s">
        <v>134</v>
      </c>
      <c r="B31" s="53" t="s">
        <v>109</v>
      </c>
      <c r="C31" s="54" t="s">
        <v>135</v>
      </c>
      <c r="D31" s="55">
        <v>893</v>
      </c>
      <c r="E31" s="56">
        <v>446.5</v>
      </c>
      <c r="F31" s="57">
        <f t="shared" si="0"/>
        <v>446.5</v>
      </c>
    </row>
    <row r="32" spans="1:6" ht="31.45" x14ac:dyDescent="0.2">
      <c r="A32" s="52" t="s">
        <v>136</v>
      </c>
      <c r="B32" s="53" t="s">
        <v>109</v>
      </c>
      <c r="C32" s="54" t="s">
        <v>137</v>
      </c>
      <c r="D32" s="55">
        <v>1000</v>
      </c>
      <c r="E32" s="56">
        <v>1000</v>
      </c>
      <c r="F32" s="57" t="str">
        <f t="shared" si="0"/>
        <v>-</v>
      </c>
    </row>
    <row r="33" spans="1:6" ht="31.45" x14ac:dyDescent="0.2">
      <c r="A33" s="52" t="s">
        <v>138</v>
      </c>
      <c r="B33" s="53" t="s">
        <v>109</v>
      </c>
      <c r="C33" s="54" t="s">
        <v>139</v>
      </c>
      <c r="D33" s="55">
        <v>76293</v>
      </c>
      <c r="E33" s="56">
        <v>44418.16</v>
      </c>
      <c r="F33" s="57">
        <f t="shared" si="0"/>
        <v>31874.839999999997</v>
      </c>
    </row>
    <row r="34" spans="1:6" ht="31.45" x14ac:dyDescent="0.2">
      <c r="A34" s="52" t="s">
        <v>138</v>
      </c>
      <c r="B34" s="53" t="s">
        <v>109</v>
      </c>
      <c r="C34" s="54" t="s">
        <v>140</v>
      </c>
      <c r="D34" s="55">
        <v>23207</v>
      </c>
      <c r="E34" s="56">
        <v>12490.2</v>
      </c>
      <c r="F34" s="57">
        <f t="shared" si="0"/>
        <v>10716.8</v>
      </c>
    </row>
    <row r="35" spans="1:6" ht="12.45" x14ac:dyDescent="0.2">
      <c r="A35" s="52" t="s">
        <v>141</v>
      </c>
      <c r="B35" s="53" t="s">
        <v>109</v>
      </c>
      <c r="C35" s="54" t="s">
        <v>142</v>
      </c>
      <c r="D35" s="55">
        <v>12000</v>
      </c>
      <c r="E35" s="56">
        <v>10200</v>
      </c>
      <c r="F35" s="57">
        <f t="shared" si="0"/>
        <v>1800</v>
      </c>
    </row>
    <row r="36" spans="1:6" ht="12.45" x14ac:dyDescent="0.2">
      <c r="A36" s="52" t="s">
        <v>143</v>
      </c>
      <c r="B36" s="53" t="s">
        <v>109</v>
      </c>
      <c r="C36" s="54" t="s">
        <v>144</v>
      </c>
      <c r="D36" s="55">
        <v>70000</v>
      </c>
      <c r="E36" s="56">
        <v>70000</v>
      </c>
      <c r="F36" s="57" t="str">
        <f t="shared" si="0"/>
        <v>-</v>
      </c>
    </row>
    <row r="37" spans="1:6" ht="41.9" x14ac:dyDescent="0.2">
      <c r="A37" s="52" t="s">
        <v>145</v>
      </c>
      <c r="B37" s="53" t="s">
        <v>109</v>
      </c>
      <c r="C37" s="54" t="s">
        <v>146</v>
      </c>
      <c r="D37" s="55">
        <v>1087616.8400000001</v>
      </c>
      <c r="E37" s="56">
        <v>1086500</v>
      </c>
      <c r="F37" s="57">
        <f t="shared" si="0"/>
        <v>1116.8400000000838</v>
      </c>
    </row>
    <row r="38" spans="1:6" ht="20.95" x14ac:dyDescent="0.2">
      <c r="A38" s="52" t="s">
        <v>147</v>
      </c>
      <c r="B38" s="53" t="s">
        <v>109</v>
      </c>
      <c r="C38" s="54" t="s">
        <v>148</v>
      </c>
      <c r="D38" s="55">
        <v>4000</v>
      </c>
      <c r="E38" s="56">
        <v>4000</v>
      </c>
      <c r="F38" s="57" t="str">
        <f t="shared" si="0"/>
        <v>-</v>
      </c>
    </row>
    <row r="39" spans="1:6" ht="20.95" x14ac:dyDescent="0.2">
      <c r="A39" s="52" t="s">
        <v>149</v>
      </c>
      <c r="B39" s="53" t="s">
        <v>109</v>
      </c>
      <c r="C39" s="54" t="s">
        <v>150</v>
      </c>
      <c r="D39" s="55">
        <v>1641444.35</v>
      </c>
      <c r="E39" s="56">
        <v>1641444.35</v>
      </c>
      <c r="F39" s="57" t="str">
        <f t="shared" si="0"/>
        <v>-</v>
      </c>
    </row>
    <row r="40" spans="1:6" ht="12.45" x14ac:dyDescent="0.2">
      <c r="A40" s="52" t="s">
        <v>151</v>
      </c>
      <c r="B40" s="53" t="s">
        <v>109</v>
      </c>
      <c r="C40" s="54" t="s">
        <v>152</v>
      </c>
      <c r="D40" s="55">
        <v>3153.6</v>
      </c>
      <c r="E40" s="56">
        <v>1576.8</v>
      </c>
      <c r="F40" s="57">
        <f t="shared" si="0"/>
        <v>1576.8</v>
      </c>
    </row>
    <row r="41" spans="1:6" ht="12.45" x14ac:dyDescent="0.2">
      <c r="A41" s="52" t="s">
        <v>151</v>
      </c>
      <c r="B41" s="53" t="s">
        <v>109</v>
      </c>
      <c r="C41" s="54" t="s">
        <v>153</v>
      </c>
      <c r="D41" s="55">
        <v>385526.71</v>
      </c>
      <c r="E41" s="56">
        <v>212124.88</v>
      </c>
      <c r="F41" s="57">
        <f t="shared" si="0"/>
        <v>173401.83000000002</v>
      </c>
    </row>
    <row r="42" spans="1:6" ht="20.95" x14ac:dyDescent="0.2">
      <c r="A42" s="52" t="s">
        <v>154</v>
      </c>
      <c r="B42" s="53" t="s">
        <v>109</v>
      </c>
      <c r="C42" s="54" t="s">
        <v>155</v>
      </c>
      <c r="D42" s="55">
        <v>107000</v>
      </c>
      <c r="E42" s="56">
        <v>103880</v>
      </c>
      <c r="F42" s="57">
        <f t="shared" si="0"/>
        <v>3120</v>
      </c>
    </row>
    <row r="43" spans="1:6" ht="20.95" x14ac:dyDescent="0.2">
      <c r="A43" s="52" t="s">
        <v>156</v>
      </c>
      <c r="B43" s="53" t="s">
        <v>109</v>
      </c>
      <c r="C43" s="54" t="s">
        <v>157</v>
      </c>
      <c r="D43" s="55">
        <v>28615.62</v>
      </c>
      <c r="E43" s="56">
        <v>16244.22</v>
      </c>
      <c r="F43" s="57">
        <f t="shared" si="0"/>
        <v>12371.4</v>
      </c>
    </row>
    <row r="44" spans="1:6" ht="20.95" x14ac:dyDescent="0.2">
      <c r="A44" s="52" t="s">
        <v>158</v>
      </c>
      <c r="B44" s="53" t="s">
        <v>109</v>
      </c>
      <c r="C44" s="54" t="s">
        <v>159</v>
      </c>
      <c r="D44" s="55">
        <v>1000</v>
      </c>
      <c r="E44" s="56" t="s">
        <v>41</v>
      </c>
      <c r="F44" s="57">
        <f t="shared" si="0"/>
        <v>1000</v>
      </c>
    </row>
    <row r="45" spans="1:6" ht="62.85" x14ac:dyDescent="0.2">
      <c r="A45" s="64" t="s">
        <v>160</v>
      </c>
      <c r="B45" s="53" t="s">
        <v>109</v>
      </c>
      <c r="C45" s="54" t="s">
        <v>161</v>
      </c>
      <c r="D45" s="55">
        <v>6926</v>
      </c>
      <c r="E45" s="56">
        <v>3463</v>
      </c>
      <c r="F45" s="57">
        <f t="shared" si="0"/>
        <v>3463</v>
      </c>
    </row>
    <row r="46" spans="1:6" ht="20.95" x14ac:dyDescent="0.2">
      <c r="A46" s="52" t="s">
        <v>162</v>
      </c>
      <c r="B46" s="53" t="s">
        <v>109</v>
      </c>
      <c r="C46" s="54" t="s">
        <v>163</v>
      </c>
      <c r="D46" s="55">
        <v>6000</v>
      </c>
      <c r="E46" s="56">
        <v>3500</v>
      </c>
      <c r="F46" s="57">
        <f t="shared" si="0"/>
        <v>2500</v>
      </c>
    </row>
    <row r="47" spans="1:6" ht="20.95" x14ac:dyDescent="0.2">
      <c r="A47" s="52" t="s">
        <v>162</v>
      </c>
      <c r="B47" s="53" t="s">
        <v>109</v>
      </c>
      <c r="C47" s="54" t="s">
        <v>164</v>
      </c>
      <c r="D47" s="55">
        <v>119914.58</v>
      </c>
      <c r="E47" s="56">
        <v>65904.86</v>
      </c>
      <c r="F47" s="57">
        <f t="shared" si="0"/>
        <v>54009.72</v>
      </c>
    </row>
    <row r="48" spans="1:6" ht="12.45" x14ac:dyDescent="0.2">
      <c r="A48" s="52" t="s">
        <v>165</v>
      </c>
      <c r="B48" s="53" t="s">
        <v>109</v>
      </c>
      <c r="C48" s="54" t="s">
        <v>166</v>
      </c>
      <c r="D48" s="55">
        <v>2206.7199999999998</v>
      </c>
      <c r="E48" s="56" t="s">
        <v>41</v>
      </c>
      <c r="F48" s="57">
        <f t="shared" si="0"/>
        <v>2206.7199999999998</v>
      </c>
    </row>
    <row r="49" spans="1:6" ht="20.95" x14ac:dyDescent="0.2">
      <c r="A49" s="52" t="s">
        <v>167</v>
      </c>
      <c r="B49" s="53" t="s">
        <v>109</v>
      </c>
      <c r="C49" s="54" t="s">
        <v>168</v>
      </c>
      <c r="D49" s="55">
        <v>16359.35</v>
      </c>
      <c r="E49" s="56">
        <v>13500</v>
      </c>
      <c r="F49" s="57">
        <f t="shared" si="0"/>
        <v>2859.3500000000004</v>
      </c>
    </row>
    <row r="50" spans="1:6" ht="31.45" x14ac:dyDescent="0.2">
      <c r="A50" s="52" t="s">
        <v>169</v>
      </c>
      <c r="B50" s="53" t="s">
        <v>109</v>
      </c>
      <c r="C50" s="54" t="s">
        <v>170</v>
      </c>
      <c r="D50" s="55">
        <v>81800</v>
      </c>
      <c r="E50" s="56">
        <v>47239.92</v>
      </c>
      <c r="F50" s="57">
        <f t="shared" si="0"/>
        <v>34560.080000000002</v>
      </c>
    </row>
    <row r="51" spans="1:6" ht="9" customHeight="1" x14ac:dyDescent="0.2">
      <c r="A51" s="65"/>
      <c r="B51" s="66"/>
      <c r="C51" s="67"/>
      <c r="D51" s="68"/>
      <c r="E51" s="66"/>
      <c r="F51" s="66"/>
    </row>
    <row r="52" spans="1:6" ht="13.6" customHeight="1" x14ac:dyDescent="0.2">
      <c r="A52" s="69" t="s">
        <v>171</v>
      </c>
      <c r="B52" s="70" t="s">
        <v>172</v>
      </c>
      <c r="C52" s="71" t="s">
        <v>110</v>
      </c>
      <c r="D52" s="72">
        <v>-162860.5</v>
      </c>
      <c r="E52" s="72">
        <v>-30088.77</v>
      </c>
      <c r="F52" s="73" t="s">
        <v>173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workbookViewId="0">
      <selection activeCell="A25" sqref="A25:IV37"/>
    </sheetView>
  </sheetViews>
  <sheetFormatPr defaultRowHeight="12.8" customHeight="1" x14ac:dyDescent="0.2"/>
  <cols>
    <col min="1" max="1" width="42.25" customWidth="1"/>
    <col min="2" max="2" width="5.625" customWidth="1"/>
    <col min="3" max="3" width="40.75" customWidth="1"/>
    <col min="4" max="6" width="18.75" customWidth="1"/>
  </cols>
  <sheetData>
    <row r="1" spans="1:6" ht="11.15" customHeight="1" x14ac:dyDescent="0.2">
      <c r="A1" s="114" t="s">
        <v>174</v>
      </c>
      <c r="B1" s="114"/>
      <c r="C1" s="114"/>
      <c r="D1" s="114"/>
      <c r="E1" s="114"/>
      <c r="F1" s="114"/>
    </row>
    <row r="2" spans="1:6" ht="13.1" customHeight="1" x14ac:dyDescent="0.25">
      <c r="A2" s="90" t="s">
        <v>175</v>
      </c>
      <c r="B2" s="90"/>
      <c r="C2" s="90"/>
      <c r="D2" s="90"/>
      <c r="E2" s="90"/>
      <c r="F2" s="90"/>
    </row>
    <row r="3" spans="1:6" ht="9" customHeight="1" x14ac:dyDescent="0.2">
      <c r="A3" s="5"/>
      <c r="B3" s="74"/>
      <c r="C3" s="44"/>
      <c r="D3" s="9"/>
      <c r="E3" s="9"/>
      <c r="F3" s="44"/>
    </row>
    <row r="4" spans="1:6" ht="13.95" customHeight="1" x14ac:dyDescent="0.2">
      <c r="A4" s="101" t="s">
        <v>22</v>
      </c>
      <c r="B4" s="95" t="s">
        <v>23</v>
      </c>
      <c r="C4" s="107" t="s">
        <v>176</v>
      </c>
      <c r="D4" s="98" t="s">
        <v>25</v>
      </c>
      <c r="E4" s="98" t="s">
        <v>26</v>
      </c>
      <c r="F4" s="104" t="s">
        <v>27</v>
      </c>
    </row>
    <row r="5" spans="1:6" ht="4.95" customHeight="1" x14ac:dyDescent="0.2">
      <c r="A5" s="102"/>
      <c r="B5" s="96"/>
      <c r="C5" s="108"/>
      <c r="D5" s="99"/>
      <c r="E5" s="99"/>
      <c r="F5" s="105"/>
    </row>
    <row r="6" spans="1:6" ht="6.05" customHeight="1" x14ac:dyDescent="0.2">
      <c r="A6" s="102"/>
      <c r="B6" s="96"/>
      <c r="C6" s="108"/>
      <c r="D6" s="99"/>
      <c r="E6" s="99"/>
      <c r="F6" s="105"/>
    </row>
    <row r="7" spans="1:6" ht="4.95" customHeight="1" x14ac:dyDescent="0.2">
      <c r="A7" s="102"/>
      <c r="B7" s="96"/>
      <c r="C7" s="108"/>
      <c r="D7" s="99"/>
      <c r="E7" s="99"/>
      <c r="F7" s="105"/>
    </row>
    <row r="8" spans="1:6" ht="6.05" customHeight="1" x14ac:dyDescent="0.2">
      <c r="A8" s="102"/>
      <c r="B8" s="96"/>
      <c r="C8" s="108"/>
      <c r="D8" s="99"/>
      <c r="E8" s="99"/>
      <c r="F8" s="105"/>
    </row>
    <row r="9" spans="1:6" ht="6.05" customHeight="1" x14ac:dyDescent="0.2">
      <c r="A9" s="102"/>
      <c r="B9" s="96"/>
      <c r="C9" s="108"/>
      <c r="D9" s="99"/>
      <c r="E9" s="99"/>
      <c r="F9" s="105"/>
    </row>
    <row r="10" spans="1:6" ht="18" customHeight="1" x14ac:dyDescent="0.2">
      <c r="A10" s="103"/>
      <c r="B10" s="97"/>
      <c r="C10" s="115"/>
      <c r="D10" s="100"/>
      <c r="E10" s="100"/>
      <c r="F10" s="106"/>
    </row>
    <row r="11" spans="1:6" ht="13.6" customHeight="1" x14ac:dyDescent="0.2">
      <c r="A11" s="18">
        <v>1</v>
      </c>
      <c r="B11" s="19">
        <v>2</v>
      </c>
      <c r="C11" s="20">
        <v>3</v>
      </c>
      <c r="D11" s="21" t="s">
        <v>28</v>
      </c>
      <c r="E11" s="51" t="s">
        <v>29</v>
      </c>
      <c r="F11" s="23" t="s">
        <v>30</v>
      </c>
    </row>
    <row r="12" spans="1:6" ht="20.95" x14ac:dyDescent="0.2">
      <c r="A12" s="75" t="s">
        <v>177</v>
      </c>
      <c r="B12" s="25" t="s">
        <v>178</v>
      </c>
      <c r="C12" s="76" t="s">
        <v>110</v>
      </c>
      <c r="D12" s="27" t="s">
        <v>41</v>
      </c>
      <c r="E12" s="27">
        <v>30088.77</v>
      </c>
      <c r="F12" s="28" t="s">
        <v>110</v>
      </c>
    </row>
    <row r="13" spans="1:6" ht="12.45" x14ac:dyDescent="0.2">
      <c r="A13" s="77" t="s">
        <v>34</v>
      </c>
      <c r="B13" s="78"/>
      <c r="C13" s="79"/>
      <c r="D13" s="80"/>
      <c r="E13" s="80"/>
      <c r="F13" s="81"/>
    </row>
    <row r="14" spans="1:6" ht="12.45" x14ac:dyDescent="0.2">
      <c r="A14" s="52" t="s">
        <v>179</v>
      </c>
      <c r="B14" s="82" t="s">
        <v>180</v>
      </c>
      <c r="C14" s="83" t="s">
        <v>110</v>
      </c>
      <c r="D14" s="55" t="s">
        <v>41</v>
      </c>
      <c r="E14" s="55" t="s">
        <v>41</v>
      </c>
      <c r="F14" s="57" t="s">
        <v>41</v>
      </c>
    </row>
    <row r="15" spans="1:6" ht="12.45" x14ac:dyDescent="0.2">
      <c r="A15" s="77" t="s">
        <v>181</v>
      </c>
      <c r="B15" s="78"/>
      <c r="C15" s="79"/>
      <c r="D15" s="80"/>
      <c r="E15" s="80"/>
      <c r="F15" s="81"/>
    </row>
    <row r="16" spans="1:6" ht="12.45" x14ac:dyDescent="0.2">
      <c r="A16" s="52" t="s">
        <v>182</v>
      </c>
      <c r="B16" s="82" t="s">
        <v>183</v>
      </c>
      <c r="C16" s="83" t="s">
        <v>110</v>
      </c>
      <c r="D16" s="55" t="s">
        <v>41</v>
      </c>
      <c r="E16" s="55" t="s">
        <v>41</v>
      </c>
      <c r="F16" s="57" t="s">
        <v>41</v>
      </c>
    </row>
    <row r="17" spans="1:6" ht="12.45" x14ac:dyDescent="0.2">
      <c r="A17" s="77" t="s">
        <v>181</v>
      </c>
      <c r="B17" s="78"/>
      <c r="C17" s="79"/>
      <c r="D17" s="80"/>
      <c r="E17" s="80"/>
      <c r="F17" s="81"/>
    </row>
    <row r="18" spans="1:6" ht="12.45" x14ac:dyDescent="0.2">
      <c r="A18" s="75" t="s">
        <v>184</v>
      </c>
      <c r="B18" s="25" t="s">
        <v>185</v>
      </c>
      <c r="C18" s="76" t="s">
        <v>186</v>
      </c>
      <c r="D18" s="27" t="s">
        <v>41</v>
      </c>
      <c r="E18" s="27">
        <v>30088.77</v>
      </c>
      <c r="F18" s="28" t="s">
        <v>41</v>
      </c>
    </row>
    <row r="19" spans="1:6" ht="20.95" x14ac:dyDescent="0.2">
      <c r="A19" s="75" t="s">
        <v>187</v>
      </c>
      <c r="B19" s="25" t="s">
        <v>185</v>
      </c>
      <c r="C19" s="76" t="s">
        <v>188</v>
      </c>
      <c r="D19" s="27" t="s">
        <v>41</v>
      </c>
      <c r="E19" s="27">
        <v>30088.77</v>
      </c>
      <c r="F19" s="28" t="s">
        <v>41</v>
      </c>
    </row>
    <row r="20" spans="1:6" ht="12.45" x14ac:dyDescent="0.2">
      <c r="A20" s="75" t="s">
        <v>189</v>
      </c>
      <c r="B20" s="25" t="s">
        <v>190</v>
      </c>
      <c r="C20" s="76" t="s">
        <v>191</v>
      </c>
      <c r="D20" s="27" t="s">
        <v>41</v>
      </c>
      <c r="E20" s="27">
        <v>2180013.88</v>
      </c>
      <c r="F20" s="28" t="s">
        <v>173</v>
      </c>
    </row>
    <row r="21" spans="1:6" ht="20.95" x14ac:dyDescent="0.2">
      <c r="A21" s="35" t="s">
        <v>192</v>
      </c>
      <c r="B21" s="36" t="s">
        <v>190</v>
      </c>
      <c r="C21" s="84" t="s">
        <v>193</v>
      </c>
      <c r="D21" s="38" t="s">
        <v>41</v>
      </c>
      <c r="E21" s="38">
        <v>2180013.88</v>
      </c>
      <c r="F21" s="39" t="s">
        <v>173</v>
      </c>
    </row>
    <row r="22" spans="1:6" ht="12.45" x14ac:dyDescent="0.2">
      <c r="A22" s="75" t="s">
        <v>194</v>
      </c>
      <c r="B22" s="25" t="s">
        <v>195</v>
      </c>
      <c r="C22" s="76" t="s">
        <v>196</v>
      </c>
      <c r="D22" s="27" t="s">
        <v>41</v>
      </c>
      <c r="E22" s="27">
        <v>-2149925.11</v>
      </c>
      <c r="F22" s="28" t="s">
        <v>173</v>
      </c>
    </row>
    <row r="23" spans="1:6" ht="20.95" x14ac:dyDescent="0.2">
      <c r="A23" s="35" t="s">
        <v>197</v>
      </c>
      <c r="B23" s="36" t="s">
        <v>195</v>
      </c>
      <c r="C23" s="84" t="s">
        <v>198</v>
      </c>
      <c r="D23" s="38" t="s">
        <v>41</v>
      </c>
      <c r="E23" s="38">
        <v>-2149925.11</v>
      </c>
      <c r="F23" s="39" t="s">
        <v>173</v>
      </c>
    </row>
    <row r="24" spans="1:6" ht="12.8" customHeight="1" x14ac:dyDescent="0.2">
      <c r="A24" s="85"/>
      <c r="B24" s="86"/>
      <c r="C24" s="87"/>
      <c r="D24" s="88"/>
      <c r="E24" s="88"/>
      <c r="F24" s="89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88:F88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45" x14ac:dyDescent="0.2"/>
  <sheetData>
    <row r="1" spans="1:2" x14ac:dyDescent="0.2">
      <c r="A1" t="s">
        <v>199</v>
      </c>
      <c r="B1" t="s">
        <v>29</v>
      </c>
    </row>
    <row r="2" spans="1:2" x14ac:dyDescent="0.2">
      <c r="A2" t="s">
        <v>200</v>
      </c>
      <c r="B2" t="s">
        <v>201</v>
      </c>
    </row>
    <row r="3" spans="1:2" x14ac:dyDescent="0.2">
      <c r="A3" t="s">
        <v>202</v>
      </c>
      <c r="B3" t="s">
        <v>6</v>
      </c>
    </row>
    <row r="4" spans="1:2" x14ac:dyDescent="0.2">
      <c r="A4" t="s">
        <v>203</v>
      </c>
      <c r="B4" t="s">
        <v>204</v>
      </c>
    </row>
    <row r="5" spans="1:2" x14ac:dyDescent="0.2">
      <c r="A5" t="s">
        <v>205</v>
      </c>
      <c r="B5" t="s">
        <v>206</v>
      </c>
    </row>
    <row r="6" spans="1:2" x14ac:dyDescent="0.2">
      <c r="A6" t="s">
        <v>207</v>
      </c>
      <c r="B6" t="s">
        <v>208</v>
      </c>
    </row>
    <row r="7" spans="1:2" x14ac:dyDescent="0.2">
      <c r="A7" t="s">
        <v>209</v>
      </c>
      <c r="B7" t="s">
        <v>208</v>
      </c>
    </row>
    <row r="8" spans="1:2" x14ac:dyDescent="0.2">
      <c r="A8" t="s">
        <v>210</v>
      </c>
      <c r="B8" t="s">
        <v>211</v>
      </c>
    </row>
    <row r="9" spans="1:2" x14ac:dyDescent="0.2">
      <c r="A9" t="s">
        <v>212</v>
      </c>
      <c r="B9" t="s">
        <v>19</v>
      </c>
    </row>
    <row r="10" spans="1:2" x14ac:dyDescent="0.2">
      <c r="A10" t="s">
        <v>213</v>
      </c>
      <c r="B10" t="s">
        <v>206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rep:2.54.0.271</dc:description>
  <cp:lastModifiedBy>User</cp:lastModifiedBy>
  <dcterms:created xsi:type="dcterms:W3CDTF">2023-02-01T07:25:14Z</dcterms:created>
  <dcterms:modified xsi:type="dcterms:W3CDTF">2023-02-01T07:25:14Z</dcterms:modified>
</cp:coreProperties>
</file>